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260" windowHeight="7650"/>
  </bookViews>
  <sheets>
    <sheet name="Ｐ10-21　駅別放置台数" sheetId="1" r:id="rId1"/>
  </sheets>
  <definedNames>
    <definedName name="_xlnm._FilterDatabase" localSheetId="0" hidden="1">'Ｐ10-21　駅別放置台数'!$A$8:$R$834</definedName>
    <definedName name="_xlnm.Print_Area" localSheetId="0">'Ｐ10-21　駅別放置台数'!$A$1:$N$777</definedName>
  </definedNames>
  <calcPr calcId="145621" calcMode="manual"/>
</workbook>
</file>

<file path=xl/calcChain.xml><?xml version="1.0" encoding="utf-8"?>
<calcChain xmlns="http://schemas.openxmlformats.org/spreadsheetml/2006/main">
  <c r="N777" i="1" l="1"/>
  <c r="M777" i="1"/>
  <c r="L777" i="1"/>
  <c r="K777" i="1"/>
  <c r="J777" i="1"/>
  <c r="I777" i="1"/>
  <c r="H777" i="1"/>
  <c r="G777" i="1"/>
  <c r="F777" i="1"/>
  <c r="E777" i="1"/>
  <c r="D777" i="1"/>
  <c r="N771" i="1"/>
  <c r="M771" i="1"/>
  <c r="L771" i="1"/>
  <c r="K771" i="1"/>
  <c r="J771" i="1"/>
  <c r="I771" i="1"/>
  <c r="H771" i="1"/>
  <c r="G771" i="1"/>
  <c r="F771" i="1"/>
  <c r="E771" i="1"/>
  <c r="D771" i="1"/>
  <c r="N768" i="1"/>
  <c r="N766" i="1" s="1"/>
  <c r="M768" i="1"/>
  <c r="M766" i="1" s="1"/>
  <c r="L768" i="1"/>
  <c r="K768" i="1"/>
  <c r="K766" i="1" s="1"/>
  <c r="J768" i="1"/>
  <c r="J766" i="1" s="1"/>
  <c r="I768" i="1"/>
  <c r="I766" i="1" s="1"/>
  <c r="H768" i="1"/>
  <c r="G768" i="1"/>
  <c r="G766" i="1" s="1"/>
  <c r="F768" i="1"/>
  <c r="F766" i="1" s="1"/>
  <c r="E768" i="1"/>
  <c r="E766" i="1" s="1"/>
  <c r="D768" i="1"/>
  <c r="L766" i="1"/>
  <c r="H766" i="1"/>
  <c r="D766" i="1"/>
  <c r="N761" i="1"/>
  <c r="M761" i="1"/>
  <c r="L761" i="1"/>
  <c r="K761" i="1"/>
  <c r="J761" i="1"/>
  <c r="I761" i="1"/>
  <c r="H761" i="1"/>
  <c r="G761" i="1"/>
  <c r="F761" i="1"/>
  <c r="E761" i="1"/>
  <c r="D761" i="1"/>
  <c r="N755" i="1"/>
  <c r="M755" i="1"/>
  <c r="L755" i="1"/>
  <c r="K755" i="1"/>
  <c r="J755" i="1"/>
  <c r="I755" i="1"/>
  <c r="H755" i="1"/>
  <c r="G755" i="1"/>
  <c r="F755" i="1"/>
  <c r="E755" i="1"/>
  <c r="D755" i="1"/>
  <c r="N749" i="1"/>
  <c r="M749" i="1"/>
  <c r="L749" i="1"/>
  <c r="K749" i="1"/>
  <c r="J749" i="1"/>
  <c r="I749" i="1"/>
  <c r="H749" i="1"/>
  <c r="G749" i="1"/>
  <c r="F749" i="1"/>
  <c r="E749" i="1"/>
  <c r="D749" i="1"/>
  <c r="N746" i="1"/>
  <c r="M746" i="1"/>
  <c r="L746" i="1"/>
  <c r="K746" i="1"/>
  <c r="J746" i="1"/>
  <c r="I746" i="1"/>
  <c r="H746" i="1"/>
  <c r="G746" i="1"/>
  <c r="F746" i="1"/>
  <c r="E746" i="1"/>
  <c r="D746" i="1"/>
  <c r="N739" i="1"/>
  <c r="M739" i="1"/>
  <c r="L739" i="1"/>
  <c r="K739" i="1"/>
  <c r="J739" i="1"/>
  <c r="I739" i="1"/>
  <c r="H739" i="1"/>
  <c r="G739" i="1"/>
  <c r="F739" i="1"/>
  <c r="E739" i="1"/>
  <c r="D739" i="1"/>
  <c r="N734" i="1"/>
  <c r="M734" i="1"/>
  <c r="L734" i="1"/>
  <c r="K734" i="1"/>
  <c r="J734" i="1"/>
  <c r="I734" i="1"/>
  <c r="H734" i="1"/>
  <c r="G734" i="1"/>
  <c r="F734" i="1"/>
  <c r="E734" i="1"/>
  <c r="D734" i="1"/>
  <c r="N730" i="1"/>
  <c r="M730" i="1"/>
  <c r="L730" i="1"/>
  <c r="K730" i="1"/>
  <c r="J730" i="1"/>
  <c r="I730" i="1"/>
  <c r="H730" i="1"/>
  <c r="G730" i="1"/>
  <c r="F730" i="1"/>
  <c r="E730" i="1"/>
  <c r="D730" i="1"/>
  <c r="N728" i="1"/>
  <c r="M728" i="1"/>
  <c r="L728" i="1"/>
  <c r="K728" i="1"/>
  <c r="J728" i="1"/>
  <c r="I728" i="1"/>
  <c r="H728" i="1"/>
  <c r="G728" i="1"/>
  <c r="F728" i="1"/>
  <c r="E728" i="1"/>
  <c r="D728" i="1"/>
  <c r="N725" i="1"/>
  <c r="M725" i="1"/>
  <c r="L725" i="1"/>
  <c r="K725" i="1"/>
  <c r="J725" i="1"/>
  <c r="I725" i="1"/>
  <c r="H725" i="1"/>
  <c r="G725" i="1"/>
  <c r="F725" i="1"/>
  <c r="E725" i="1"/>
  <c r="D725" i="1"/>
  <c r="N719" i="1"/>
  <c r="M719" i="1"/>
  <c r="L719" i="1"/>
  <c r="K719" i="1"/>
  <c r="J719" i="1"/>
  <c r="I719" i="1"/>
  <c r="H719" i="1"/>
  <c r="G719" i="1"/>
  <c r="F719" i="1"/>
  <c r="E719" i="1"/>
  <c r="D719" i="1"/>
  <c r="N711" i="1"/>
  <c r="M711" i="1"/>
  <c r="L711" i="1"/>
  <c r="K711" i="1"/>
  <c r="J711" i="1"/>
  <c r="I711" i="1"/>
  <c r="H711" i="1"/>
  <c r="G711" i="1"/>
  <c r="F711" i="1"/>
  <c r="E711" i="1"/>
  <c r="D711" i="1"/>
  <c r="N705" i="1"/>
  <c r="M705" i="1"/>
  <c r="L705" i="1"/>
  <c r="K705" i="1"/>
  <c r="J705" i="1"/>
  <c r="I705" i="1"/>
  <c r="H705" i="1"/>
  <c r="G705" i="1"/>
  <c r="F705" i="1"/>
  <c r="E705" i="1"/>
  <c r="D705" i="1"/>
  <c r="N701" i="1"/>
  <c r="M701" i="1"/>
  <c r="L701" i="1"/>
  <c r="K701" i="1"/>
  <c r="J701" i="1"/>
  <c r="I701" i="1"/>
  <c r="H701" i="1"/>
  <c r="G701" i="1"/>
  <c r="F701" i="1"/>
  <c r="E701" i="1"/>
  <c r="D701" i="1"/>
  <c r="N696" i="1"/>
  <c r="M696" i="1"/>
  <c r="L696" i="1"/>
  <c r="K696" i="1"/>
  <c r="J696" i="1"/>
  <c r="I696" i="1"/>
  <c r="H696" i="1"/>
  <c r="G696" i="1"/>
  <c r="F696" i="1"/>
  <c r="E696" i="1"/>
  <c r="D696" i="1"/>
  <c r="N686" i="1"/>
  <c r="M686" i="1"/>
  <c r="L686" i="1"/>
  <c r="K686" i="1"/>
  <c r="J686" i="1"/>
  <c r="I686" i="1"/>
  <c r="H686" i="1"/>
  <c r="G686" i="1"/>
  <c r="F686" i="1"/>
  <c r="E686" i="1"/>
  <c r="D686" i="1"/>
  <c r="N675" i="1"/>
  <c r="M675" i="1"/>
  <c r="L675" i="1"/>
  <c r="K675" i="1"/>
  <c r="J675" i="1"/>
  <c r="I675" i="1"/>
  <c r="H675" i="1"/>
  <c r="G675" i="1"/>
  <c r="F675" i="1"/>
  <c r="E675" i="1"/>
  <c r="D675" i="1"/>
  <c r="N666" i="1"/>
  <c r="M666" i="1"/>
  <c r="L666" i="1"/>
  <c r="K666" i="1"/>
  <c r="J666" i="1"/>
  <c r="I666" i="1"/>
  <c r="H666" i="1"/>
  <c r="G666" i="1"/>
  <c r="F666" i="1"/>
  <c r="E666" i="1"/>
  <c r="D666" i="1"/>
  <c r="N662" i="1"/>
  <c r="M662" i="1"/>
  <c r="L662" i="1"/>
  <c r="K662" i="1"/>
  <c r="J662" i="1"/>
  <c r="I662" i="1"/>
  <c r="H662" i="1"/>
  <c r="G662" i="1"/>
  <c r="F662" i="1"/>
  <c r="E662" i="1"/>
  <c r="D662" i="1"/>
  <c r="N648" i="1"/>
  <c r="M648" i="1"/>
  <c r="L648" i="1"/>
  <c r="K648" i="1"/>
  <c r="J648" i="1"/>
  <c r="I648" i="1"/>
  <c r="H648" i="1"/>
  <c r="G648" i="1"/>
  <c r="F648" i="1"/>
  <c r="E648" i="1"/>
  <c r="D648" i="1"/>
  <c r="N638" i="1"/>
  <c r="M638" i="1"/>
  <c r="L638" i="1"/>
  <c r="K638" i="1"/>
  <c r="J638" i="1"/>
  <c r="I638" i="1"/>
  <c r="H638" i="1"/>
  <c r="G638" i="1"/>
  <c r="F638" i="1"/>
  <c r="E638" i="1"/>
  <c r="D638" i="1"/>
  <c r="N632" i="1"/>
  <c r="M632" i="1"/>
  <c r="L632" i="1"/>
  <c r="K632" i="1"/>
  <c r="J632" i="1"/>
  <c r="I632" i="1"/>
  <c r="H632" i="1"/>
  <c r="G632" i="1"/>
  <c r="F632" i="1"/>
  <c r="E632" i="1"/>
  <c r="D632" i="1"/>
  <c r="N617" i="1"/>
  <c r="M617" i="1"/>
  <c r="L617" i="1"/>
  <c r="K617" i="1"/>
  <c r="J617" i="1"/>
  <c r="I617" i="1"/>
  <c r="H617" i="1"/>
  <c r="G617" i="1"/>
  <c r="F617" i="1"/>
  <c r="E617" i="1"/>
  <c r="D617" i="1"/>
  <c r="N605" i="1"/>
  <c r="M605" i="1"/>
  <c r="L605" i="1"/>
  <c r="K605" i="1"/>
  <c r="J605" i="1"/>
  <c r="I605" i="1"/>
  <c r="H605" i="1"/>
  <c r="G605" i="1"/>
  <c r="F605" i="1"/>
  <c r="E605" i="1"/>
  <c r="D605" i="1"/>
  <c r="N600" i="1"/>
  <c r="M600" i="1"/>
  <c r="L600" i="1"/>
  <c r="K600" i="1"/>
  <c r="J600" i="1"/>
  <c r="I600" i="1"/>
  <c r="H600" i="1"/>
  <c r="G600" i="1"/>
  <c r="F600" i="1"/>
  <c r="E600" i="1"/>
  <c r="D600" i="1"/>
  <c r="N596" i="1"/>
  <c r="M596" i="1"/>
  <c r="L596" i="1"/>
  <c r="K596" i="1"/>
  <c r="J596" i="1"/>
  <c r="I596" i="1"/>
  <c r="H596" i="1"/>
  <c r="G596" i="1"/>
  <c r="F596" i="1"/>
  <c r="E596" i="1"/>
  <c r="D596" i="1"/>
  <c r="N578" i="1"/>
  <c r="N557" i="1" s="1"/>
  <c r="M578" i="1"/>
  <c r="L578" i="1"/>
  <c r="L557" i="1" s="1"/>
  <c r="K578" i="1"/>
  <c r="K557" i="1" s="1"/>
  <c r="J578" i="1"/>
  <c r="J557" i="1" s="1"/>
  <c r="I578" i="1"/>
  <c r="H578" i="1"/>
  <c r="H557" i="1" s="1"/>
  <c r="G578" i="1"/>
  <c r="G557" i="1" s="1"/>
  <c r="F578" i="1"/>
  <c r="F557" i="1" s="1"/>
  <c r="E578" i="1"/>
  <c r="D578" i="1"/>
  <c r="D557" i="1" s="1"/>
  <c r="M557" i="1"/>
  <c r="I557" i="1"/>
  <c r="E557" i="1"/>
  <c r="N552" i="1"/>
  <c r="M552" i="1"/>
  <c r="L552" i="1"/>
  <c r="K552" i="1"/>
  <c r="J552" i="1"/>
  <c r="I552" i="1"/>
  <c r="H552" i="1"/>
  <c r="G552" i="1"/>
  <c r="F552" i="1"/>
  <c r="E552" i="1"/>
  <c r="D552" i="1"/>
  <c r="N539" i="1"/>
  <c r="M539" i="1"/>
  <c r="L539" i="1"/>
  <c r="K539" i="1"/>
  <c r="J539" i="1"/>
  <c r="I539" i="1"/>
  <c r="H539" i="1"/>
  <c r="G539" i="1"/>
  <c r="F539" i="1"/>
  <c r="E539" i="1"/>
  <c r="D539" i="1"/>
  <c r="N516" i="1"/>
  <c r="M516" i="1"/>
  <c r="L516" i="1"/>
  <c r="K516" i="1"/>
  <c r="J516" i="1"/>
  <c r="I516" i="1"/>
  <c r="H516" i="1"/>
  <c r="G516" i="1"/>
  <c r="F516" i="1"/>
  <c r="E516" i="1"/>
  <c r="D516" i="1"/>
  <c r="N492" i="1"/>
  <c r="M492" i="1"/>
  <c r="L492" i="1"/>
  <c r="K492" i="1"/>
  <c r="J492" i="1"/>
  <c r="I492" i="1"/>
  <c r="H492" i="1"/>
  <c r="G492" i="1"/>
  <c r="F492" i="1"/>
  <c r="E492" i="1"/>
  <c r="D492" i="1"/>
  <c r="N469" i="1"/>
  <c r="M469" i="1"/>
  <c r="L469" i="1"/>
  <c r="K469" i="1"/>
  <c r="J469" i="1"/>
  <c r="I469" i="1"/>
  <c r="H469" i="1"/>
  <c r="G469" i="1"/>
  <c r="F469" i="1"/>
  <c r="E469" i="1"/>
  <c r="D469" i="1"/>
  <c r="N442" i="1"/>
  <c r="M442" i="1"/>
  <c r="L442" i="1"/>
  <c r="K442" i="1"/>
  <c r="J442" i="1"/>
  <c r="I442" i="1"/>
  <c r="H442" i="1"/>
  <c r="G442" i="1"/>
  <c r="F442" i="1"/>
  <c r="E442" i="1"/>
  <c r="D442" i="1"/>
  <c r="N430" i="1"/>
  <c r="M430" i="1"/>
  <c r="L430" i="1"/>
  <c r="K430" i="1"/>
  <c r="J430" i="1"/>
  <c r="I430" i="1"/>
  <c r="H430" i="1"/>
  <c r="G430" i="1"/>
  <c r="F430" i="1"/>
  <c r="E430" i="1"/>
  <c r="D430" i="1"/>
  <c r="N413" i="1"/>
  <c r="M413" i="1"/>
  <c r="L413" i="1"/>
  <c r="K413" i="1"/>
  <c r="J413" i="1"/>
  <c r="I413" i="1"/>
  <c r="H413" i="1"/>
  <c r="G413" i="1"/>
  <c r="F413" i="1"/>
  <c r="E413" i="1"/>
  <c r="D413" i="1"/>
  <c r="N391" i="1"/>
  <c r="M391" i="1"/>
  <c r="L391" i="1"/>
  <c r="K391" i="1"/>
  <c r="J391" i="1"/>
  <c r="I391" i="1"/>
  <c r="H391" i="1"/>
  <c r="G391" i="1"/>
  <c r="F391" i="1"/>
  <c r="E391" i="1"/>
  <c r="D391" i="1"/>
  <c r="N364" i="1"/>
  <c r="M364" i="1"/>
  <c r="L364" i="1"/>
  <c r="K364" i="1"/>
  <c r="J364" i="1"/>
  <c r="I364" i="1"/>
  <c r="H364" i="1"/>
  <c r="G364" i="1"/>
  <c r="F364" i="1"/>
  <c r="E364" i="1"/>
  <c r="D364" i="1"/>
  <c r="N349" i="1"/>
  <c r="M349" i="1"/>
  <c r="L349" i="1"/>
  <c r="K349" i="1"/>
  <c r="J349" i="1"/>
  <c r="I349" i="1"/>
  <c r="H349" i="1"/>
  <c r="G349" i="1"/>
  <c r="F349" i="1"/>
  <c r="E349" i="1"/>
  <c r="D349" i="1"/>
  <c r="N325" i="1"/>
  <c r="M325" i="1"/>
  <c r="L325" i="1"/>
  <c r="K325" i="1"/>
  <c r="J325" i="1"/>
  <c r="I325" i="1"/>
  <c r="H325" i="1"/>
  <c r="G325" i="1"/>
  <c r="F325" i="1"/>
  <c r="E325" i="1"/>
  <c r="D325" i="1"/>
  <c r="N284" i="1"/>
  <c r="M284" i="1"/>
  <c r="L284" i="1"/>
  <c r="K284" i="1"/>
  <c r="J284" i="1"/>
  <c r="I284" i="1"/>
  <c r="H284" i="1"/>
  <c r="G284" i="1"/>
  <c r="F284" i="1"/>
  <c r="E284" i="1"/>
  <c r="D284" i="1"/>
  <c r="N245" i="1"/>
  <c r="M245" i="1"/>
  <c r="L245" i="1"/>
  <c r="K245" i="1"/>
  <c r="J245" i="1"/>
  <c r="I245" i="1"/>
  <c r="H245" i="1"/>
  <c r="G245" i="1"/>
  <c r="F245" i="1"/>
  <c r="E245" i="1"/>
  <c r="D245" i="1"/>
  <c r="N230" i="1"/>
  <c r="M230" i="1"/>
  <c r="L230" i="1"/>
  <c r="K230" i="1"/>
  <c r="J230" i="1"/>
  <c r="I230" i="1"/>
  <c r="H230" i="1"/>
  <c r="G230" i="1"/>
  <c r="F230" i="1"/>
  <c r="E230" i="1"/>
  <c r="D230" i="1"/>
  <c r="N202" i="1"/>
  <c r="M202" i="1"/>
  <c r="L202" i="1"/>
  <c r="K202" i="1"/>
  <c r="J202" i="1"/>
  <c r="I202" i="1"/>
  <c r="H202" i="1"/>
  <c r="G202" i="1"/>
  <c r="F202" i="1"/>
  <c r="E202" i="1"/>
  <c r="D202" i="1"/>
  <c r="N171" i="1"/>
  <c r="M171" i="1"/>
  <c r="L171" i="1"/>
  <c r="K171" i="1"/>
  <c r="J171" i="1"/>
  <c r="I171" i="1"/>
  <c r="H171" i="1"/>
  <c r="G171" i="1"/>
  <c r="F171" i="1"/>
  <c r="E171" i="1"/>
  <c r="D171" i="1"/>
  <c r="N156" i="1"/>
  <c r="M156" i="1"/>
  <c r="L156" i="1"/>
  <c r="K156" i="1"/>
  <c r="J156" i="1"/>
  <c r="I156" i="1"/>
  <c r="H156" i="1"/>
  <c r="G156" i="1"/>
  <c r="F156" i="1"/>
  <c r="E156" i="1"/>
  <c r="D156" i="1"/>
  <c r="N142" i="1"/>
  <c r="M142" i="1"/>
  <c r="L142" i="1"/>
  <c r="K142" i="1"/>
  <c r="J142" i="1"/>
  <c r="I142" i="1"/>
  <c r="H142" i="1"/>
  <c r="G142" i="1"/>
  <c r="F142" i="1"/>
  <c r="E142" i="1"/>
  <c r="D142" i="1"/>
  <c r="N119" i="1"/>
  <c r="M119" i="1"/>
  <c r="L119" i="1"/>
  <c r="K119" i="1"/>
  <c r="J119" i="1"/>
  <c r="I119" i="1"/>
  <c r="H119" i="1"/>
  <c r="G119" i="1"/>
  <c r="F119" i="1"/>
  <c r="E119" i="1"/>
  <c r="D119" i="1"/>
  <c r="N86" i="1"/>
  <c r="M86" i="1"/>
  <c r="L86" i="1"/>
  <c r="K86" i="1"/>
  <c r="J86" i="1"/>
  <c r="I86" i="1"/>
  <c r="H86" i="1"/>
  <c r="G86" i="1"/>
  <c r="F86" i="1"/>
  <c r="E86" i="1"/>
  <c r="D86" i="1"/>
  <c r="N46" i="1"/>
  <c r="M46" i="1"/>
  <c r="L46" i="1"/>
  <c r="K46" i="1"/>
  <c r="J46" i="1"/>
  <c r="I46" i="1"/>
  <c r="H46" i="1"/>
  <c r="G46" i="1"/>
  <c r="F46" i="1"/>
  <c r="E46" i="1"/>
  <c r="D46" i="1"/>
  <c r="N24" i="1"/>
  <c r="N7" i="1" s="1"/>
  <c r="N6" i="1" s="1"/>
  <c r="M24" i="1"/>
  <c r="L24" i="1"/>
  <c r="L7" i="1" s="1"/>
  <c r="L6" i="1" s="1"/>
  <c r="K24" i="1"/>
  <c r="K7" i="1" s="1"/>
  <c r="K6" i="1" s="1"/>
  <c r="J24" i="1"/>
  <c r="J7" i="1" s="1"/>
  <c r="J6" i="1" s="1"/>
  <c r="I24" i="1"/>
  <c r="H24" i="1"/>
  <c r="H7" i="1" s="1"/>
  <c r="H6" i="1" s="1"/>
  <c r="G24" i="1"/>
  <c r="G7" i="1" s="1"/>
  <c r="G6" i="1" s="1"/>
  <c r="F24" i="1"/>
  <c r="F7" i="1" s="1"/>
  <c r="F6" i="1" s="1"/>
  <c r="E24" i="1"/>
  <c r="D24" i="1"/>
  <c r="D7" i="1" s="1"/>
  <c r="D6" i="1" s="1"/>
  <c r="M7" i="1"/>
  <c r="I7" i="1"/>
  <c r="I6" i="1" s="1"/>
  <c r="E7" i="1"/>
  <c r="M6" i="1" l="1"/>
  <c r="E6" i="1"/>
</calcChain>
</file>

<file path=xl/sharedStrings.xml><?xml version="1.0" encoding="utf-8"?>
<sst xmlns="http://schemas.openxmlformats.org/spreadsheetml/2006/main" count="1804" uniqueCount="724">
  <si>
    <t xml:space="preserve"> </t>
  </si>
  <si>
    <t>駅　　名
(＊放置禁止区域に指定)</t>
    <rPh sb="0" eb="1">
      <t>エキ</t>
    </rPh>
    <rPh sb="3" eb="4">
      <t>メイ</t>
    </rPh>
    <phoneticPr fontId="8"/>
  </si>
  <si>
    <t>放置台数
（Ａ）</t>
    <rPh sb="0" eb="2">
      <t>ホウチ</t>
    </rPh>
    <rPh sb="2" eb="4">
      <t>ダイスウ</t>
    </rPh>
    <phoneticPr fontId="9"/>
  </si>
  <si>
    <t>実収容台数
（Ｂ）</t>
    <rPh sb="0" eb="1">
      <t>ジツ</t>
    </rPh>
    <rPh sb="1" eb="3">
      <t>シュウヨウ</t>
    </rPh>
    <rPh sb="3" eb="4">
      <t>ダイ</t>
    </rPh>
    <rPh sb="4" eb="5">
      <t>カズ</t>
    </rPh>
    <phoneticPr fontId="9"/>
  </si>
  <si>
    <t>収容能力
（Ｃ）</t>
    <rPh sb="0" eb="2">
      <t>シュウヨウ</t>
    </rPh>
    <rPh sb="2" eb="4">
      <t>ノウリョク</t>
    </rPh>
    <phoneticPr fontId="9"/>
  </si>
  <si>
    <t>乗入台数(A)+(B)</t>
    <rPh sb="0" eb="1">
      <t>ジョウ</t>
    </rPh>
    <rPh sb="1" eb="2">
      <t>イ</t>
    </rPh>
    <rPh sb="2" eb="3">
      <t>ダイ</t>
    </rPh>
    <rPh sb="3" eb="4">
      <t>カズ</t>
    </rPh>
    <phoneticPr fontId="9"/>
  </si>
  <si>
    <t>自転車</t>
    <rPh sb="0" eb="3">
      <t>ジテンシャ</t>
    </rPh>
    <phoneticPr fontId="9"/>
  </si>
  <si>
    <t>原付</t>
    <rPh sb="0" eb="2">
      <t>ゲンツキ</t>
    </rPh>
    <phoneticPr fontId="9"/>
  </si>
  <si>
    <t>自二</t>
  </si>
  <si>
    <t>計</t>
    <rPh sb="0" eb="1">
      <t>ケイ</t>
    </rPh>
    <phoneticPr fontId="9"/>
  </si>
  <si>
    <t>総　　　数</t>
    <rPh sb="0" eb="1">
      <t>フサ</t>
    </rPh>
    <rPh sb="4" eb="5">
      <t>カズ</t>
    </rPh>
    <phoneticPr fontId="8"/>
  </si>
  <si>
    <t>区　部　計</t>
    <rPh sb="0" eb="1">
      <t>ク</t>
    </rPh>
    <rPh sb="2" eb="3">
      <t>ブ</t>
    </rPh>
    <rPh sb="4" eb="5">
      <t>ケイ</t>
    </rPh>
    <phoneticPr fontId="8"/>
  </si>
  <si>
    <t>千
代
田
区</t>
    <phoneticPr fontId="8"/>
  </si>
  <si>
    <t>有楽町駅</t>
    <rPh sb="0" eb="3">
      <t>ユウラクチョウ</t>
    </rPh>
    <rPh sb="3" eb="4">
      <t>エキ</t>
    </rPh>
    <phoneticPr fontId="10"/>
  </si>
  <si>
    <t>東京駅</t>
    <rPh sb="0" eb="2">
      <t>トウキョウ</t>
    </rPh>
    <rPh sb="2" eb="3">
      <t>エキ</t>
    </rPh>
    <phoneticPr fontId="10"/>
  </si>
  <si>
    <t>*</t>
  </si>
  <si>
    <t>神田駅</t>
    <rPh sb="0" eb="2">
      <t>カンダ</t>
    </rPh>
    <rPh sb="2" eb="3">
      <t>エキ</t>
    </rPh>
    <phoneticPr fontId="10"/>
  </si>
  <si>
    <t>秋葉原駅</t>
    <rPh sb="0" eb="3">
      <t>アキハバラ</t>
    </rPh>
    <rPh sb="3" eb="4">
      <t>エキ</t>
    </rPh>
    <phoneticPr fontId="10"/>
  </si>
  <si>
    <t>御茶ノ水駅</t>
    <rPh sb="0" eb="2">
      <t>オチャ</t>
    </rPh>
    <rPh sb="3" eb="4">
      <t>ミズ</t>
    </rPh>
    <rPh sb="4" eb="5">
      <t>エキ</t>
    </rPh>
    <phoneticPr fontId="10"/>
  </si>
  <si>
    <t>水道橋駅</t>
    <rPh sb="0" eb="4">
      <t>スイドウバシエキ</t>
    </rPh>
    <phoneticPr fontId="10"/>
  </si>
  <si>
    <t>飯田橋駅</t>
    <rPh sb="0" eb="4">
      <t>イイダバシエキ</t>
    </rPh>
    <phoneticPr fontId="10"/>
  </si>
  <si>
    <t>市ケ谷駅</t>
    <rPh sb="0" eb="3">
      <t>イチガヤ</t>
    </rPh>
    <rPh sb="3" eb="4">
      <t>エキ</t>
    </rPh>
    <phoneticPr fontId="10"/>
  </si>
  <si>
    <t>四ツ谷駅</t>
    <rPh sb="0" eb="1">
      <t>ヨ</t>
    </rPh>
    <rPh sb="2" eb="4">
      <t>ヤエキ</t>
    </rPh>
    <phoneticPr fontId="10"/>
  </si>
  <si>
    <t>岩本町駅</t>
    <rPh sb="0" eb="3">
      <t>イワモトチョウ</t>
    </rPh>
    <rPh sb="3" eb="4">
      <t>エキ</t>
    </rPh>
    <phoneticPr fontId="10"/>
  </si>
  <si>
    <t>小川町駅、淡路町駅</t>
    <rPh sb="0" eb="3">
      <t>オガワマチ</t>
    </rPh>
    <rPh sb="3" eb="4">
      <t>エキ</t>
    </rPh>
    <rPh sb="5" eb="8">
      <t>アワジチョウ</t>
    </rPh>
    <rPh sb="8" eb="9">
      <t>エキ</t>
    </rPh>
    <phoneticPr fontId="10"/>
  </si>
  <si>
    <t>神保町駅</t>
    <rPh sb="0" eb="4">
      <t>ジンボウチョウエキ</t>
    </rPh>
    <phoneticPr fontId="10"/>
  </si>
  <si>
    <t>九段下駅</t>
    <rPh sb="0" eb="4">
      <t>クダンシタエキ</t>
    </rPh>
    <phoneticPr fontId="10"/>
  </si>
  <si>
    <t>末広町駅</t>
    <rPh sb="0" eb="4">
      <t>スエヒロチョウエキ</t>
    </rPh>
    <phoneticPr fontId="10"/>
  </si>
  <si>
    <t>半蔵門駅</t>
  </si>
  <si>
    <t>大手町駅</t>
    <rPh sb="0" eb="3">
      <t>オオテマチ</t>
    </rPh>
    <rPh sb="3" eb="4">
      <t>エキ</t>
    </rPh>
    <phoneticPr fontId="11"/>
  </si>
  <si>
    <t>-</t>
    <phoneticPr fontId="8"/>
  </si>
  <si>
    <t>計</t>
    <rPh sb="0" eb="1">
      <t>ケイ</t>
    </rPh>
    <phoneticPr fontId="13"/>
  </si>
  <si>
    <t>中
央
区</t>
    <phoneticPr fontId="8"/>
  </si>
  <si>
    <t>銀座駅</t>
    <rPh sb="0" eb="2">
      <t>ギンザ</t>
    </rPh>
    <rPh sb="2" eb="3">
      <t>エキ</t>
    </rPh>
    <phoneticPr fontId="10"/>
  </si>
  <si>
    <t>東銀座駅</t>
    <rPh sb="0" eb="1">
      <t>ヒガシ</t>
    </rPh>
    <rPh sb="1" eb="3">
      <t>ギンザ</t>
    </rPh>
    <rPh sb="3" eb="4">
      <t>エキ</t>
    </rPh>
    <phoneticPr fontId="10"/>
  </si>
  <si>
    <t>銀座一丁目駅</t>
    <rPh sb="0" eb="2">
      <t>ギンザ</t>
    </rPh>
    <rPh sb="2" eb="5">
      <t>イッチョウメ</t>
    </rPh>
    <rPh sb="5" eb="6">
      <t>エキ</t>
    </rPh>
    <phoneticPr fontId="10"/>
  </si>
  <si>
    <t>築地駅</t>
    <rPh sb="0" eb="2">
      <t>ツキジ</t>
    </rPh>
    <rPh sb="2" eb="3">
      <t>エキ</t>
    </rPh>
    <phoneticPr fontId="10"/>
  </si>
  <si>
    <t>築地市場駅</t>
    <rPh sb="0" eb="2">
      <t>ツキジ</t>
    </rPh>
    <rPh sb="2" eb="4">
      <t>シジョウ</t>
    </rPh>
    <rPh sb="4" eb="5">
      <t>エキ</t>
    </rPh>
    <phoneticPr fontId="10"/>
  </si>
  <si>
    <t>新富町駅</t>
    <rPh sb="0" eb="3">
      <t>シントミチョウ</t>
    </rPh>
    <rPh sb="3" eb="4">
      <t>エキ</t>
    </rPh>
    <phoneticPr fontId="10"/>
  </si>
  <si>
    <t>京橋駅</t>
    <rPh sb="0" eb="2">
      <t>キョウバシ</t>
    </rPh>
    <rPh sb="2" eb="3">
      <t>エキ</t>
    </rPh>
    <phoneticPr fontId="10"/>
  </si>
  <si>
    <t>宝町駅</t>
    <rPh sb="0" eb="2">
      <t>タカラチョウ</t>
    </rPh>
    <rPh sb="2" eb="3">
      <t>エキ</t>
    </rPh>
    <phoneticPr fontId="10"/>
  </si>
  <si>
    <t>八丁堀駅</t>
  </si>
  <si>
    <t>茅場町駅</t>
    <rPh sb="0" eb="4">
      <t>カヤバチョウエキ</t>
    </rPh>
    <phoneticPr fontId="10"/>
  </si>
  <si>
    <t>新日本橋駅</t>
    <rPh sb="0" eb="4">
      <t>シンニホンバシ</t>
    </rPh>
    <rPh sb="4" eb="5">
      <t>エキ</t>
    </rPh>
    <phoneticPr fontId="10"/>
  </si>
  <si>
    <t>小伝馬町駅</t>
    <rPh sb="0" eb="5">
      <t>コデンマチョウエキ</t>
    </rPh>
    <phoneticPr fontId="10"/>
  </si>
  <si>
    <t>三越前駅</t>
    <rPh sb="0" eb="2">
      <t>ミツコシ</t>
    </rPh>
    <rPh sb="2" eb="3">
      <t>マエ</t>
    </rPh>
    <rPh sb="3" eb="4">
      <t>エキ</t>
    </rPh>
    <phoneticPr fontId="10"/>
  </si>
  <si>
    <t>日本橋駅</t>
    <rPh sb="0" eb="3">
      <t>ニホンバシ</t>
    </rPh>
    <rPh sb="3" eb="4">
      <t>エキ</t>
    </rPh>
    <phoneticPr fontId="10"/>
  </si>
  <si>
    <t>水天宮前駅</t>
    <rPh sb="0" eb="3">
      <t>スイテングウ</t>
    </rPh>
    <rPh sb="3" eb="4">
      <t>マエ</t>
    </rPh>
    <rPh sb="4" eb="5">
      <t>エキ</t>
    </rPh>
    <phoneticPr fontId="10"/>
  </si>
  <si>
    <t>人形町駅</t>
    <rPh sb="0" eb="4">
      <t>ニンギョウチョウエキ</t>
    </rPh>
    <phoneticPr fontId="10"/>
  </si>
  <si>
    <t>浜町駅</t>
    <rPh sb="0" eb="2">
      <t>ハマチョウ</t>
    </rPh>
    <rPh sb="2" eb="3">
      <t>エキ</t>
    </rPh>
    <phoneticPr fontId="10"/>
  </si>
  <si>
    <t>馬喰町駅、馬喰横山駅、東日本橋駅</t>
    <rPh sb="0" eb="3">
      <t>バクロチョウ</t>
    </rPh>
    <rPh sb="3" eb="4">
      <t>エキ</t>
    </rPh>
    <rPh sb="5" eb="9">
      <t>バクロヨコヤマ</t>
    </rPh>
    <rPh sb="9" eb="10">
      <t>エキ</t>
    </rPh>
    <rPh sb="11" eb="15">
      <t>ヒガシニホンバシ</t>
    </rPh>
    <rPh sb="15" eb="16">
      <t>エキ</t>
    </rPh>
    <phoneticPr fontId="10"/>
  </si>
  <si>
    <t>勝どき駅</t>
    <rPh sb="0" eb="1">
      <t>カチ</t>
    </rPh>
    <rPh sb="3" eb="4">
      <t>エキ</t>
    </rPh>
    <phoneticPr fontId="10"/>
  </si>
  <si>
    <t>月島駅</t>
    <rPh sb="0" eb="2">
      <t>ツキシマ</t>
    </rPh>
    <rPh sb="2" eb="3">
      <t>エキ</t>
    </rPh>
    <phoneticPr fontId="10"/>
  </si>
  <si>
    <t>港
区</t>
    <phoneticPr fontId="8"/>
  </si>
  <si>
    <t>新橋駅</t>
    <rPh sb="0" eb="2">
      <t>シンバシ</t>
    </rPh>
    <rPh sb="2" eb="3">
      <t>エキ</t>
    </rPh>
    <phoneticPr fontId="10"/>
  </si>
  <si>
    <t>浜松町駅</t>
    <rPh sb="0" eb="3">
      <t>ハママツチョウ</t>
    </rPh>
    <rPh sb="3" eb="4">
      <t>エキ</t>
    </rPh>
    <phoneticPr fontId="10"/>
  </si>
  <si>
    <t>田町駅、三田駅</t>
    <rPh sb="0" eb="2">
      <t>タマチ</t>
    </rPh>
    <rPh sb="2" eb="3">
      <t>エキ</t>
    </rPh>
    <rPh sb="4" eb="6">
      <t>ミタ</t>
    </rPh>
    <rPh sb="6" eb="7">
      <t>エキ</t>
    </rPh>
    <phoneticPr fontId="10"/>
  </si>
  <si>
    <t>品川駅</t>
    <rPh sb="0" eb="2">
      <t>シナガワ</t>
    </rPh>
    <rPh sb="2" eb="3">
      <t>エキ</t>
    </rPh>
    <phoneticPr fontId="10"/>
  </si>
  <si>
    <t>芝公園駅</t>
    <rPh sb="0" eb="3">
      <t>シバコウエン</t>
    </rPh>
    <rPh sb="3" eb="4">
      <t>エキ</t>
    </rPh>
    <phoneticPr fontId="10"/>
  </si>
  <si>
    <t>御成門駅</t>
    <rPh sb="0" eb="3">
      <t>オナリモン</t>
    </rPh>
    <rPh sb="3" eb="4">
      <t>エキ</t>
    </rPh>
    <phoneticPr fontId="10"/>
  </si>
  <si>
    <t>内幸町駅</t>
    <rPh sb="0" eb="3">
      <t>ウチサイワイチョウ</t>
    </rPh>
    <rPh sb="3" eb="4">
      <t>エキ</t>
    </rPh>
    <phoneticPr fontId="10"/>
  </si>
  <si>
    <t>大門駅</t>
    <rPh sb="0" eb="2">
      <t>ダイモン</t>
    </rPh>
    <rPh sb="2" eb="3">
      <t>エキ</t>
    </rPh>
    <phoneticPr fontId="10"/>
  </si>
  <si>
    <t>泉岳寺駅</t>
    <rPh sb="0" eb="3">
      <t>センガクジ</t>
    </rPh>
    <rPh sb="3" eb="4">
      <t>エキ</t>
    </rPh>
    <phoneticPr fontId="10"/>
  </si>
  <si>
    <t>高輪台駅</t>
    <rPh sb="0" eb="2">
      <t>タカナワ</t>
    </rPh>
    <rPh sb="2" eb="3">
      <t>ダイ</t>
    </rPh>
    <rPh sb="3" eb="4">
      <t>エキ</t>
    </rPh>
    <phoneticPr fontId="10"/>
  </si>
  <si>
    <t>神谷町駅</t>
    <rPh sb="0" eb="3">
      <t>カミヤチョウ</t>
    </rPh>
    <rPh sb="3" eb="4">
      <t>エキ</t>
    </rPh>
    <phoneticPr fontId="10"/>
  </si>
  <si>
    <t>六本木駅</t>
    <rPh sb="0" eb="3">
      <t>ロッポンギ</t>
    </rPh>
    <rPh sb="3" eb="4">
      <t>エキ</t>
    </rPh>
    <phoneticPr fontId="10"/>
  </si>
  <si>
    <t>広尾駅</t>
    <rPh sb="0" eb="2">
      <t>ヒロオ</t>
    </rPh>
    <rPh sb="2" eb="3">
      <t>エキ</t>
    </rPh>
    <phoneticPr fontId="10"/>
  </si>
  <si>
    <t>虎ノ門駅</t>
    <rPh sb="0" eb="1">
      <t>トラ</t>
    </rPh>
    <rPh sb="2" eb="3">
      <t>モン</t>
    </rPh>
    <rPh sb="3" eb="4">
      <t>エキ</t>
    </rPh>
    <phoneticPr fontId="10"/>
  </si>
  <si>
    <t>赤坂見附駅</t>
    <rPh sb="0" eb="2">
      <t>アカサカ</t>
    </rPh>
    <rPh sb="2" eb="4">
      <t>ミツケ</t>
    </rPh>
    <rPh sb="4" eb="5">
      <t>エキ</t>
    </rPh>
    <phoneticPr fontId="10"/>
  </si>
  <si>
    <t>（注）　</t>
    <phoneticPr fontId="8"/>
  </si>
  <si>
    <t>・　＊印がある駅周辺には自転車等駐車場が整備され、放置禁止区域が指定されている。</t>
    <rPh sb="15" eb="16">
      <t>ナド</t>
    </rPh>
    <phoneticPr fontId="8"/>
  </si>
  <si>
    <t>　　　　・　実収容台数の「自転車」には、一部、「原付・自動二輪」の数値が含まれる場合もある。</t>
    <rPh sb="6" eb="7">
      <t>ジツ</t>
    </rPh>
    <rPh sb="7" eb="9">
      <t>シュウヨウ</t>
    </rPh>
    <rPh sb="13" eb="15">
      <t>ジテン</t>
    </rPh>
    <rPh sb="15" eb="16">
      <t>シャ</t>
    </rPh>
    <rPh sb="20" eb="22">
      <t>イチブ</t>
    </rPh>
    <rPh sb="24" eb="26">
      <t>ゲンツキ</t>
    </rPh>
    <rPh sb="27" eb="29">
      <t>ジドウ</t>
    </rPh>
    <rPh sb="29" eb="31">
      <t>ニリン</t>
    </rPh>
    <rPh sb="33" eb="35">
      <t>スウチ</t>
    </rPh>
    <rPh sb="36" eb="37">
      <t>フク</t>
    </rPh>
    <rPh sb="40" eb="42">
      <t>バアイ</t>
    </rPh>
    <phoneticPr fontId="8"/>
  </si>
  <si>
    <t>・　実収容台数の「自転車」には、一部、「原付」の数値が含まれる場合もある。</t>
    <rPh sb="2" eb="3">
      <t>ジツ</t>
    </rPh>
    <rPh sb="3" eb="5">
      <t>シュウヨウ</t>
    </rPh>
    <rPh sb="9" eb="11">
      <t>ジテン</t>
    </rPh>
    <rPh sb="11" eb="12">
      <t>シャ</t>
    </rPh>
    <rPh sb="16" eb="18">
      <t>イチブ</t>
    </rPh>
    <rPh sb="20" eb="22">
      <t>ゲンツキ</t>
    </rPh>
    <rPh sb="24" eb="26">
      <t>スウチ</t>
    </rPh>
    <rPh sb="27" eb="28">
      <t>フク</t>
    </rPh>
    <rPh sb="31" eb="33">
      <t>バアイ</t>
    </rPh>
    <phoneticPr fontId="8"/>
  </si>
  <si>
    <t>　　　　・　収容可能台数の「原付・自二」は、原則として、専用の駐車スペースが設けられている数値を記載している。</t>
    <rPh sb="6" eb="8">
      <t>シュウヨウ</t>
    </rPh>
    <rPh sb="22" eb="24">
      <t>ゲンソク</t>
    </rPh>
    <rPh sb="28" eb="30">
      <t>センヨウ</t>
    </rPh>
    <rPh sb="31" eb="33">
      <t>チュウシャ</t>
    </rPh>
    <rPh sb="38" eb="39">
      <t>モウ</t>
    </rPh>
    <rPh sb="45" eb="47">
      <t>スウチ</t>
    </rPh>
    <rPh sb="48" eb="50">
      <t>キサイ</t>
    </rPh>
    <phoneticPr fontId="8"/>
  </si>
  <si>
    <t>・　収容能力の「原付」は、原則として、専用の駐車スペースが設けられている数値を記載している。</t>
    <rPh sb="2" eb="4">
      <t>シュウヨウ</t>
    </rPh>
    <rPh sb="4" eb="6">
      <t>ノウリョク</t>
    </rPh>
    <rPh sb="13" eb="15">
      <t>ゲンソク</t>
    </rPh>
    <rPh sb="19" eb="21">
      <t>センヨウ</t>
    </rPh>
    <rPh sb="22" eb="24">
      <t>チュウシャ</t>
    </rPh>
    <rPh sb="29" eb="30">
      <t>モウ</t>
    </rPh>
    <rPh sb="36" eb="38">
      <t>スウチ</t>
    </rPh>
    <rPh sb="39" eb="41">
      <t>キサイ</t>
    </rPh>
    <phoneticPr fontId="8"/>
  </si>
  <si>
    <t>　　　　・　駅の立地によっては、例えば「東京駅」のように複数の区市町村に計上されるものもある。</t>
    <rPh sb="6" eb="7">
      <t>エキ</t>
    </rPh>
    <rPh sb="8" eb="10">
      <t>リッチ</t>
    </rPh>
    <rPh sb="16" eb="17">
      <t>タト</t>
    </rPh>
    <rPh sb="20" eb="22">
      <t>トウキョウ</t>
    </rPh>
    <rPh sb="22" eb="23">
      <t>エキ</t>
    </rPh>
    <rPh sb="28" eb="30">
      <t>フクスウ</t>
    </rPh>
    <rPh sb="31" eb="32">
      <t>ク</t>
    </rPh>
    <rPh sb="32" eb="33">
      <t>シ</t>
    </rPh>
    <rPh sb="33" eb="34">
      <t>チョウ</t>
    </rPh>
    <rPh sb="34" eb="35">
      <t>ソン</t>
    </rPh>
    <rPh sb="36" eb="38">
      <t>ケイジョウ</t>
    </rPh>
    <phoneticPr fontId="8"/>
  </si>
  <si>
    <t>・　駅の立地によっては、例えば「東京駅」のように複数の区市町村に計上されるものもある。</t>
    <rPh sb="2" eb="3">
      <t>エキ</t>
    </rPh>
    <rPh sb="4" eb="6">
      <t>リッチ</t>
    </rPh>
    <rPh sb="12" eb="13">
      <t>タト</t>
    </rPh>
    <rPh sb="16" eb="18">
      <t>トウキョウ</t>
    </rPh>
    <rPh sb="18" eb="19">
      <t>エキ</t>
    </rPh>
    <rPh sb="24" eb="26">
      <t>フクスウ</t>
    </rPh>
    <rPh sb="27" eb="28">
      <t>ク</t>
    </rPh>
    <rPh sb="28" eb="29">
      <t>シ</t>
    </rPh>
    <rPh sb="29" eb="30">
      <t>チョウ</t>
    </rPh>
    <rPh sb="30" eb="31">
      <t>ソン</t>
    </rPh>
    <rPh sb="32" eb="34">
      <t>ケイジョウ</t>
    </rPh>
    <phoneticPr fontId="8"/>
  </si>
  <si>
    <t>青山一丁目駅</t>
    <rPh sb="0" eb="2">
      <t>アオヤマ</t>
    </rPh>
    <rPh sb="2" eb="5">
      <t>イッチョウメ</t>
    </rPh>
    <rPh sb="5" eb="6">
      <t>エキ</t>
    </rPh>
    <phoneticPr fontId="10"/>
  </si>
  <si>
    <t>外苑前駅</t>
    <rPh sb="0" eb="2">
      <t>ガイエン</t>
    </rPh>
    <rPh sb="2" eb="3">
      <t>マエ</t>
    </rPh>
    <rPh sb="3" eb="4">
      <t>エキ</t>
    </rPh>
    <phoneticPr fontId="10"/>
  </si>
  <si>
    <t>赤坂駅</t>
    <rPh sb="0" eb="2">
      <t>アカサカ</t>
    </rPh>
    <rPh sb="2" eb="3">
      <t>エキ</t>
    </rPh>
    <phoneticPr fontId="10"/>
  </si>
  <si>
    <t>乃木坂駅</t>
    <rPh sb="0" eb="3">
      <t>ノギザカ</t>
    </rPh>
    <rPh sb="3" eb="4">
      <t>エキ</t>
    </rPh>
    <phoneticPr fontId="10"/>
  </si>
  <si>
    <t>表参道駅</t>
    <rPh sb="0" eb="3">
      <t>オモテサンドウ</t>
    </rPh>
    <rPh sb="3" eb="4">
      <t>エキ</t>
    </rPh>
    <phoneticPr fontId="10"/>
  </si>
  <si>
    <t>汐留駅</t>
    <rPh sb="0" eb="1">
      <t>シオ</t>
    </rPh>
    <rPh sb="1" eb="2">
      <t>ド</t>
    </rPh>
    <rPh sb="2" eb="3">
      <t>エキ</t>
    </rPh>
    <phoneticPr fontId="10"/>
  </si>
  <si>
    <t>芝浦ふ頭駅</t>
    <rPh sb="0" eb="2">
      <t>シバウラ</t>
    </rPh>
    <rPh sb="3" eb="4">
      <t>アタマ</t>
    </rPh>
    <rPh sb="4" eb="5">
      <t>エキ</t>
    </rPh>
    <phoneticPr fontId="10"/>
  </si>
  <si>
    <t>日の出駅</t>
    <rPh sb="0" eb="1">
      <t>ヒ</t>
    </rPh>
    <rPh sb="2" eb="3">
      <t>デ</t>
    </rPh>
    <rPh sb="3" eb="4">
      <t>エキ</t>
    </rPh>
    <phoneticPr fontId="10"/>
  </si>
  <si>
    <t>竹芝駅</t>
    <rPh sb="0" eb="2">
      <t>タケシバ</t>
    </rPh>
    <rPh sb="2" eb="3">
      <t>エキ</t>
    </rPh>
    <phoneticPr fontId="10"/>
  </si>
  <si>
    <t>お台場海浜公園駅</t>
    <rPh sb="1" eb="3">
      <t>ダイバ</t>
    </rPh>
    <rPh sb="3" eb="5">
      <t>カイヒン</t>
    </rPh>
    <rPh sb="5" eb="7">
      <t>コウエン</t>
    </rPh>
    <rPh sb="7" eb="8">
      <t>エキ</t>
    </rPh>
    <phoneticPr fontId="10"/>
  </si>
  <si>
    <t>台場駅</t>
    <rPh sb="0" eb="2">
      <t>ダイバ</t>
    </rPh>
    <rPh sb="2" eb="3">
      <t>エキ</t>
    </rPh>
    <phoneticPr fontId="10"/>
  </si>
  <si>
    <t>溜池山王駅</t>
    <rPh sb="0" eb="2">
      <t>タメイケ</t>
    </rPh>
    <rPh sb="2" eb="4">
      <t>サンノウ</t>
    </rPh>
    <rPh sb="4" eb="5">
      <t>エキ</t>
    </rPh>
    <phoneticPr fontId="10"/>
  </si>
  <si>
    <t>麻布十番駅</t>
    <rPh sb="0" eb="2">
      <t>アザブ</t>
    </rPh>
    <rPh sb="2" eb="4">
      <t>ジュウバン</t>
    </rPh>
    <rPh sb="4" eb="5">
      <t>エキ</t>
    </rPh>
    <phoneticPr fontId="10"/>
  </si>
  <si>
    <t>六本木一丁目駅</t>
    <rPh sb="0" eb="3">
      <t>ロッポンギ</t>
    </rPh>
    <rPh sb="3" eb="6">
      <t>イッチョウメ</t>
    </rPh>
    <rPh sb="6" eb="7">
      <t>エキ</t>
    </rPh>
    <phoneticPr fontId="10"/>
  </si>
  <si>
    <t>白金高輪駅</t>
    <rPh sb="0" eb="2">
      <t>シロカネ</t>
    </rPh>
    <rPh sb="2" eb="4">
      <t>タカナワ</t>
    </rPh>
    <rPh sb="4" eb="5">
      <t>エキ</t>
    </rPh>
    <phoneticPr fontId="10"/>
  </si>
  <si>
    <t>白金台駅</t>
    <rPh sb="0" eb="2">
      <t>シロカネ</t>
    </rPh>
    <rPh sb="2" eb="3">
      <t>ダイ</t>
    </rPh>
    <rPh sb="3" eb="4">
      <t>エキ</t>
    </rPh>
    <phoneticPr fontId="10"/>
  </si>
  <si>
    <t>赤羽橋駅</t>
    <rPh sb="0" eb="2">
      <t>アカバネ</t>
    </rPh>
    <rPh sb="2" eb="3">
      <t>バシ</t>
    </rPh>
    <rPh sb="3" eb="4">
      <t>エキ</t>
    </rPh>
    <phoneticPr fontId="10"/>
  </si>
  <si>
    <t>新
宿
区</t>
    <phoneticPr fontId="8"/>
  </si>
  <si>
    <t>新宿駅</t>
    <rPh sb="0" eb="3">
      <t>シンジュクエキ</t>
    </rPh>
    <phoneticPr fontId="10"/>
  </si>
  <si>
    <t>新宿西口駅</t>
    <rPh sb="0" eb="2">
      <t>シンジュク</t>
    </rPh>
    <rPh sb="2" eb="4">
      <t>ニシグチ</t>
    </rPh>
    <rPh sb="4" eb="5">
      <t>エキ</t>
    </rPh>
    <phoneticPr fontId="10"/>
  </si>
  <si>
    <t>西武新宿駅</t>
    <rPh sb="0" eb="2">
      <t>セイブ</t>
    </rPh>
    <rPh sb="2" eb="4">
      <t>シンジュク</t>
    </rPh>
    <rPh sb="4" eb="5">
      <t>エキ</t>
    </rPh>
    <phoneticPr fontId="10"/>
  </si>
  <si>
    <t>西新宿駅</t>
    <rPh sb="0" eb="3">
      <t>ニシシンジュク</t>
    </rPh>
    <rPh sb="3" eb="4">
      <t>エキ</t>
    </rPh>
    <phoneticPr fontId="10"/>
  </si>
  <si>
    <t>新大久保駅</t>
    <rPh sb="0" eb="5">
      <t>シンオオクボエキ</t>
    </rPh>
    <phoneticPr fontId="10"/>
  </si>
  <si>
    <t>大久保駅</t>
    <rPh sb="0" eb="3">
      <t>オオクボ</t>
    </rPh>
    <rPh sb="3" eb="4">
      <t>エキ</t>
    </rPh>
    <phoneticPr fontId="10"/>
  </si>
  <si>
    <t>四ツ谷駅</t>
    <rPh sb="0" eb="1">
      <t>ヨ</t>
    </rPh>
    <rPh sb="2" eb="3">
      <t>ヤ</t>
    </rPh>
    <rPh sb="3" eb="4">
      <t>エキ</t>
    </rPh>
    <phoneticPr fontId="10"/>
  </si>
  <si>
    <t>信濃町駅</t>
    <rPh sb="0" eb="4">
      <t>シナノマチエキ</t>
    </rPh>
    <phoneticPr fontId="10"/>
  </si>
  <si>
    <t>四谷三丁目駅</t>
    <rPh sb="0" eb="2">
      <t>ヨツヤ</t>
    </rPh>
    <rPh sb="2" eb="5">
      <t>サンチョウメ</t>
    </rPh>
    <rPh sb="5" eb="6">
      <t>エキ</t>
    </rPh>
    <phoneticPr fontId="10"/>
  </si>
  <si>
    <t>新宿御苑前駅</t>
    <rPh sb="0" eb="2">
      <t>シンジュク</t>
    </rPh>
    <rPh sb="2" eb="4">
      <t>ギョエン</t>
    </rPh>
    <rPh sb="4" eb="5">
      <t>マエ</t>
    </rPh>
    <rPh sb="5" eb="6">
      <t>エキ</t>
    </rPh>
    <phoneticPr fontId="10"/>
  </si>
  <si>
    <t>新宿三丁目駅</t>
    <rPh sb="0" eb="2">
      <t>シンジュク</t>
    </rPh>
    <rPh sb="2" eb="5">
      <t>サンチョウメ</t>
    </rPh>
    <rPh sb="5" eb="6">
      <t>エキ</t>
    </rPh>
    <phoneticPr fontId="10"/>
  </si>
  <si>
    <t>曙橋駅</t>
    <rPh sb="0" eb="3">
      <t>アケボノバシエキ</t>
    </rPh>
    <phoneticPr fontId="10"/>
  </si>
  <si>
    <t>神楽坂駅</t>
    <rPh sb="0" eb="3">
      <t>カグラザカ</t>
    </rPh>
    <rPh sb="3" eb="4">
      <t>エキ</t>
    </rPh>
    <phoneticPr fontId="10"/>
  </si>
  <si>
    <t>早稲田駅</t>
    <rPh sb="0" eb="3">
      <t>ワセダ</t>
    </rPh>
    <rPh sb="3" eb="4">
      <t>エキ</t>
    </rPh>
    <phoneticPr fontId="10"/>
  </si>
  <si>
    <t>高田馬場駅</t>
    <rPh sb="0" eb="5">
      <t>タカダノババエキ</t>
    </rPh>
    <phoneticPr fontId="10"/>
  </si>
  <si>
    <t>落合駅</t>
    <rPh sb="0" eb="2">
      <t>オチアイ</t>
    </rPh>
    <rPh sb="2" eb="3">
      <t>エキ</t>
    </rPh>
    <phoneticPr fontId="10"/>
  </si>
  <si>
    <t>下落合駅</t>
    <rPh sb="0" eb="4">
      <t>シモオチアイエキ</t>
    </rPh>
    <phoneticPr fontId="10"/>
  </si>
  <si>
    <t>中井駅</t>
    <rPh sb="0" eb="2">
      <t>ナカイ</t>
    </rPh>
    <rPh sb="2" eb="3">
      <t>エキ</t>
    </rPh>
    <phoneticPr fontId="10"/>
  </si>
  <si>
    <t>都電早稲田駅</t>
    <rPh sb="0" eb="2">
      <t>トデン</t>
    </rPh>
    <rPh sb="2" eb="5">
      <t>ワセダ</t>
    </rPh>
    <rPh sb="5" eb="6">
      <t>エキ</t>
    </rPh>
    <phoneticPr fontId="10"/>
  </si>
  <si>
    <t>都電面影橋駅</t>
    <rPh sb="0" eb="2">
      <t>トデン</t>
    </rPh>
    <rPh sb="2" eb="6">
      <t>オモカゲバシエキ</t>
    </rPh>
    <phoneticPr fontId="10"/>
  </si>
  <si>
    <t>都庁前駅</t>
  </si>
  <si>
    <t>西新宿五丁目駅</t>
    <rPh sb="0" eb="3">
      <t>ニシシンジュク</t>
    </rPh>
    <rPh sb="3" eb="6">
      <t>ゴチョウメ</t>
    </rPh>
    <rPh sb="6" eb="7">
      <t>エキ</t>
    </rPh>
    <phoneticPr fontId="10"/>
  </si>
  <si>
    <t>落合南長崎駅</t>
    <rPh sb="0" eb="2">
      <t>オチアイ</t>
    </rPh>
    <rPh sb="2" eb="3">
      <t>ミナミ</t>
    </rPh>
    <rPh sb="3" eb="5">
      <t>ナガサキ</t>
    </rPh>
    <rPh sb="5" eb="6">
      <t>エキ</t>
    </rPh>
    <phoneticPr fontId="10"/>
  </si>
  <si>
    <t>東新宿駅</t>
    <rPh sb="0" eb="1">
      <t>ヒガシ</t>
    </rPh>
    <rPh sb="1" eb="4">
      <t>シンジュクエキ</t>
    </rPh>
    <phoneticPr fontId="10"/>
  </si>
  <si>
    <t>若松河田駅</t>
    <rPh sb="0" eb="5">
      <t>ワカマツカワダエキ</t>
    </rPh>
    <phoneticPr fontId="10"/>
  </si>
  <si>
    <t>牛込柳町駅</t>
    <rPh sb="0" eb="2">
      <t>ウシゴメ</t>
    </rPh>
    <rPh sb="2" eb="4">
      <t>ヤナギチョウ</t>
    </rPh>
    <rPh sb="4" eb="5">
      <t>エキ</t>
    </rPh>
    <phoneticPr fontId="10"/>
  </si>
  <si>
    <t>牛込神楽坂駅</t>
    <rPh sb="0" eb="2">
      <t>ウシゴメ</t>
    </rPh>
    <rPh sb="2" eb="5">
      <t>カグラザカ</t>
    </rPh>
    <rPh sb="5" eb="6">
      <t>エキ</t>
    </rPh>
    <phoneticPr fontId="10"/>
  </si>
  <si>
    <t>国立競技場駅</t>
    <rPh sb="0" eb="2">
      <t>コクリツ</t>
    </rPh>
    <rPh sb="2" eb="5">
      <t>キョウギジョウ</t>
    </rPh>
    <rPh sb="5" eb="6">
      <t>エキ</t>
    </rPh>
    <phoneticPr fontId="10"/>
  </si>
  <si>
    <t>西早稲田駅</t>
    <rPh sb="0" eb="4">
      <t>ニシワセダ</t>
    </rPh>
    <rPh sb="4" eb="5">
      <t>エキ</t>
    </rPh>
    <phoneticPr fontId="10"/>
  </si>
  <si>
    <t>初台駅</t>
    <rPh sb="0" eb="2">
      <t>ハツダイ</t>
    </rPh>
    <rPh sb="2" eb="3">
      <t>エキ</t>
    </rPh>
    <phoneticPr fontId="10"/>
  </si>
  <si>
    <t>文
京
区</t>
    <phoneticPr fontId="8"/>
  </si>
  <si>
    <t>新大塚駅</t>
    <rPh sb="0" eb="1">
      <t>シン</t>
    </rPh>
    <rPh sb="1" eb="3">
      <t>オオツカ</t>
    </rPh>
    <rPh sb="3" eb="4">
      <t>エキ</t>
    </rPh>
    <phoneticPr fontId="4"/>
  </si>
  <si>
    <t>茗荷谷駅</t>
    <rPh sb="0" eb="3">
      <t>ミョウガダニ</t>
    </rPh>
    <rPh sb="3" eb="4">
      <t>エキ</t>
    </rPh>
    <phoneticPr fontId="4"/>
  </si>
  <si>
    <t>後楽園駅</t>
    <rPh sb="0" eb="3">
      <t>コウラクエン</t>
    </rPh>
    <rPh sb="3" eb="4">
      <t>エキ</t>
    </rPh>
    <phoneticPr fontId="4"/>
  </si>
  <si>
    <t>本郷三丁目駅</t>
    <rPh sb="0" eb="5">
      <t>ホンゴウサンチョウメ</t>
    </rPh>
    <phoneticPr fontId="4"/>
  </si>
  <si>
    <t>御茶ノ水駅</t>
    <rPh sb="0" eb="2">
      <t>オチャ</t>
    </rPh>
    <rPh sb="3" eb="4">
      <t>ミズ</t>
    </rPh>
    <phoneticPr fontId="4"/>
  </si>
  <si>
    <t>湯島駅</t>
    <rPh sb="0" eb="2">
      <t>ユシマ</t>
    </rPh>
    <phoneticPr fontId="4"/>
  </si>
  <si>
    <t>根津駅</t>
    <rPh sb="0" eb="2">
      <t>ネヅ</t>
    </rPh>
    <phoneticPr fontId="4"/>
  </si>
  <si>
    <t>千駄木駅</t>
    <rPh sb="0" eb="3">
      <t>センダギ</t>
    </rPh>
    <phoneticPr fontId="4"/>
  </si>
  <si>
    <t>護国寺駅</t>
    <rPh sb="0" eb="3">
      <t>ゴコクジ</t>
    </rPh>
    <phoneticPr fontId="4"/>
  </si>
  <si>
    <t>江戸川橋駅</t>
    <rPh sb="0" eb="4">
      <t>エドガワバシ</t>
    </rPh>
    <phoneticPr fontId="4"/>
  </si>
  <si>
    <t>飯田橋駅</t>
    <rPh sb="0" eb="3">
      <t>イイダバシ</t>
    </rPh>
    <phoneticPr fontId="4"/>
  </si>
  <si>
    <t>東大前駅</t>
    <rPh sb="0" eb="2">
      <t>トウダイ</t>
    </rPh>
    <rPh sb="2" eb="3">
      <t>マエ</t>
    </rPh>
    <phoneticPr fontId="4"/>
  </si>
  <si>
    <t>本駒込駅</t>
    <rPh sb="0" eb="3">
      <t>ホンコマゴメ</t>
    </rPh>
    <phoneticPr fontId="4"/>
  </si>
  <si>
    <t>駒込駅</t>
    <rPh sb="0" eb="2">
      <t>コマゴメ</t>
    </rPh>
    <phoneticPr fontId="4"/>
  </si>
  <si>
    <t>巣鴨駅</t>
    <rPh sb="0" eb="2">
      <t>スガモ</t>
    </rPh>
    <phoneticPr fontId="4"/>
  </si>
  <si>
    <t>千石駅</t>
    <rPh sb="0" eb="2">
      <t>センゴク</t>
    </rPh>
    <phoneticPr fontId="4"/>
  </si>
  <si>
    <t>白山駅</t>
    <rPh sb="0" eb="2">
      <t>ハクサン</t>
    </rPh>
    <phoneticPr fontId="4"/>
  </si>
  <si>
    <t>春日駅</t>
    <rPh sb="0" eb="2">
      <t>カスガ</t>
    </rPh>
    <phoneticPr fontId="4"/>
  </si>
  <si>
    <t>水道橋駅</t>
  </si>
  <si>
    <t>台
東
区</t>
    <phoneticPr fontId="8"/>
  </si>
  <si>
    <t>鶯谷駅</t>
    <rPh sb="0" eb="2">
      <t>ウグイスダニ</t>
    </rPh>
    <rPh sb="2" eb="3">
      <t>エキ</t>
    </rPh>
    <phoneticPr fontId="10"/>
  </si>
  <si>
    <t>御徒町駅、上野御徒町駅、上野広小路駅、仲御徒町駅</t>
    <rPh sb="0" eb="4">
      <t>オカチマチエキ</t>
    </rPh>
    <rPh sb="5" eb="7">
      <t>ウエノ</t>
    </rPh>
    <rPh sb="7" eb="10">
      <t>オカチマチ</t>
    </rPh>
    <rPh sb="10" eb="11">
      <t>エキ</t>
    </rPh>
    <rPh sb="12" eb="14">
      <t>ウエノ</t>
    </rPh>
    <rPh sb="14" eb="17">
      <t>ヒロコウジ</t>
    </rPh>
    <rPh sb="17" eb="18">
      <t>エキ</t>
    </rPh>
    <rPh sb="19" eb="23">
      <t>ナカオカチマチ</t>
    </rPh>
    <rPh sb="23" eb="24">
      <t>エキ</t>
    </rPh>
    <phoneticPr fontId="10"/>
  </si>
  <si>
    <t>上野駅</t>
    <rPh sb="0" eb="3">
      <t>ウエノエキ</t>
    </rPh>
    <phoneticPr fontId="10"/>
  </si>
  <si>
    <t>稲荷町駅</t>
    <rPh sb="0" eb="3">
      <t>イナリチョウ</t>
    </rPh>
    <rPh sb="3" eb="4">
      <t>エキ</t>
    </rPh>
    <phoneticPr fontId="10"/>
  </si>
  <si>
    <t>入谷駅</t>
    <rPh sb="0" eb="2">
      <t>イリヤ</t>
    </rPh>
    <rPh sb="2" eb="3">
      <t>エキ</t>
    </rPh>
    <phoneticPr fontId="10"/>
  </si>
  <si>
    <t>三ノ輪駅</t>
    <rPh sb="0" eb="1">
      <t>ミ</t>
    </rPh>
    <rPh sb="2" eb="3">
      <t>ワ</t>
    </rPh>
    <rPh sb="3" eb="4">
      <t>エキ</t>
    </rPh>
    <phoneticPr fontId="10"/>
  </si>
  <si>
    <t>浅草駅</t>
    <rPh sb="0" eb="3">
      <t>アサクサエキ</t>
    </rPh>
    <phoneticPr fontId="10"/>
  </si>
  <si>
    <t>つくばエクスプレス浅草駅</t>
    <rPh sb="9" eb="11">
      <t>アサクサ</t>
    </rPh>
    <rPh sb="11" eb="12">
      <t>エキ</t>
    </rPh>
    <phoneticPr fontId="10"/>
  </si>
  <si>
    <t>田原町駅</t>
    <rPh sb="0" eb="2">
      <t>タハラ</t>
    </rPh>
    <rPh sb="2" eb="3">
      <t>マチ</t>
    </rPh>
    <rPh sb="3" eb="4">
      <t>エキ</t>
    </rPh>
    <phoneticPr fontId="10"/>
  </si>
  <si>
    <t>浅草橋駅</t>
    <rPh sb="0" eb="4">
      <t>アサクサバシエキ</t>
    </rPh>
    <phoneticPr fontId="10"/>
  </si>
  <si>
    <t>蔵前駅</t>
    <rPh sb="0" eb="2">
      <t>クラマエ</t>
    </rPh>
    <rPh sb="2" eb="3">
      <t>エキ</t>
    </rPh>
    <phoneticPr fontId="10"/>
  </si>
  <si>
    <t>新御徒町駅</t>
    <rPh sb="0" eb="1">
      <t>シン</t>
    </rPh>
    <rPh sb="1" eb="5">
      <t>オカチマチエキ</t>
    </rPh>
    <phoneticPr fontId="10"/>
  </si>
  <si>
    <t>日暮里駅</t>
    <rPh sb="0" eb="4">
      <t>ニッポリエキ</t>
    </rPh>
    <phoneticPr fontId="10"/>
  </si>
  <si>
    <t>墨
田
区</t>
    <phoneticPr fontId="8"/>
  </si>
  <si>
    <t>押上駅</t>
    <rPh sb="0" eb="2">
      <t>オシアゲ</t>
    </rPh>
    <rPh sb="2" eb="3">
      <t>エキ</t>
    </rPh>
    <phoneticPr fontId="10"/>
  </si>
  <si>
    <t>小村井駅</t>
    <rPh sb="0" eb="4">
      <t>オムライエキ</t>
    </rPh>
    <phoneticPr fontId="10"/>
  </si>
  <si>
    <t>鐘ケ淵駅</t>
    <rPh sb="0" eb="1">
      <t>カネ</t>
    </rPh>
    <rPh sb="2" eb="3">
      <t>フチ</t>
    </rPh>
    <rPh sb="3" eb="4">
      <t>エキ</t>
    </rPh>
    <phoneticPr fontId="10"/>
  </si>
  <si>
    <t>菊川駅</t>
    <rPh sb="0" eb="3">
      <t>キクカワエキ</t>
    </rPh>
    <phoneticPr fontId="10"/>
  </si>
  <si>
    <t>錦糸町駅</t>
    <rPh sb="0" eb="3">
      <t>キンシチョウ</t>
    </rPh>
    <rPh sb="3" eb="4">
      <t>エキ</t>
    </rPh>
    <phoneticPr fontId="10"/>
  </si>
  <si>
    <t>京成曳舟駅</t>
    <rPh sb="0" eb="5">
      <t>ケイセイヒキフネエキ</t>
    </rPh>
    <phoneticPr fontId="10"/>
  </si>
  <si>
    <t>とうきょうスカイツリー駅</t>
    <rPh sb="11" eb="12">
      <t>エキ</t>
    </rPh>
    <phoneticPr fontId="10"/>
  </si>
  <si>
    <t>東あずま駅</t>
    <rPh sb="0" eb="1">
      <t>ヒガシ</t>
    </rPh>
    <rPh sb="4" eb="5">
      <t>エキ</t>
    </rPh>
    <phoneticPr fontId="10"/>
  </si>
  <si>
    <t>東向島駅</t>
    <rPh sb="0" eb="4">
      <t>ヒガシムコウジマエキ</t>
    </rPh>
    <phoneticPr fontId="10"/>
  </si>
  <si>
    <t>曳舟駅</t>
    <rPh sb="0" eb="2">
      <t>ヒキフネ</t>
    </rPh>
    <rPh sb="2" eb="3">
      <t>エキ</t>
    </rPh>
    <phoneticPr fontId="10"/>
  </si>
  <si>
    <t>本所吾妻橋駅</t>
    <rPh sb="0" eb="2">
      <t>ホンジョ</t>
    </rPh>
    <rPh sb="2" eb="4">
      <t>アズマ</t>
    </rPh>
    <rPh sb="4" eb="5">
      <t>バシ</t>
    </rPh>
    <rPh sb="5" eb="6">
      <t>エキ</t>
    </rPh>
    <phoneticPr fontId="10"/>
  </si>
  <si>
    <t>森下駅</t>
    <rPh sb="0" eb="3">
      <t>モリシタエキ</t>
    </rPh>
    <phoneticPr fontId="10"/>
  </si>
  <si>
    <t>八広駅</t>
    <rPh sb="0" eb="3">
      <t>ヤヒロエキ</t>
    </rPh>
    <phoneticPr fontId="10"/>
  </si>
  <si>
    <t>両国駅</t>
    <rPh sb="0" eb="3">
      <t>リョウゴクエキ</t>
    </rPh>
    <phoneticPr fontId="10"/>
  </si>
  <si>
    <t>江
東
区</t>
    <phoneticPr fontId="8"/>
  </si>
  <si>
    <t>東陽町駅</t>
  </si>
  <si>
    <t>亀戸駅</t>
  </si>
  <si>
    <t>亀戸水神駅</t>
  </si>
  <si>
    <t>南砂町駅</t>
  </si>
  <si>
    <t>新木場駅</t>
  </si>
  <si>
    <t>住吉駅</t>
  </si>
  <si>
    <t>西大島駅</t>
  </si>
  <si>
    <t>大島駅</t>
  </si>
  <si>
    <t>東大島駅</t>
  </si>
  <si>
    <t>木場駅</t>
  </si>
  <si>
    <t>門前仲町駅</t>
  </si>
  <si>
    <t>清澄白河駅</t>
  </si>
  <si>
    <t>森下駅</t>
  </si>
  <si>
    <t>潮見駅</t>
  </si>
  <si>
    <t>越中島駅</t>
  </si>
  <si>
    <t>辰巳駅</t>
  </si>
  <si>
    <t>豊洲駅</t>
  </si>
  <si>
    <t>東雲駅</t>
  </si>
  <si>
    <t>東京テレポート駅</t>
  </si>
  <si>
    <t>国際展示場駅、有明駅</t>
  </si>
  <si>
    <t>新豊洲駅</t>
  </si>
  <si>
    <t>市場前駅</t>
  </si>
  <si>
    <t>有明テニスの森駅</t>
  </si>
  <si>
    <t>江
東
区</t>
    <rPh sb="0" eb="1">
      <t>エ</t>
    </rPh>
    <rPh sb="2" eb="3">
      <t>ヒガシ</t>
    </rPh>
    <rPh sb="4" eb="5">
      <t>ク</t>
    </rPh>
    <phoneticPr fontId="8"/>
  </si>
  <si>
    <t>国際展示場正門駅</t>
  </si>
  <si>
    <t>青海駅</t>
  </si>
  <si>
    <t>テレコムセンター駅</t>
  </si>
  <si>
    <t>船の科学館駅</t>
  </si>
  <si>
    <t>品
川
区</t>
    <phoneticPr fontId="8"/>
  </si>
  <si>
    <t>大崎駅</t>
    <rPh sb="0" eb="3">
      <t>オオサキエキ</t>
    </rPh>
    <phoneticPr fontId="14"/>
  </si>
  <si>
    <t>大井町駅</t>
    <rPh sb="0" eb="4">
      <t>オオイマチエキ</t>
    </rPh>
    <phoneticPr fontId="14"/>
  </si>
  <si>
    <t>戸越公園駅</t>
    <rPh sb="0" eb="4">
      <t>トゴシコウエン</t>
    </rPh>
    <rPh sb="4" eb="5">
      <t>エキ</t>
    </rPh>
    <phoneticPr fontId="14"/>
  </si>
  <si>
    <t>戸越駅</t>
    <rPh sb="0" eb="3">
      <t>トゴシエキ</t>
    </rPh>
    <phoneticPr fontId="14"/>
  </si>
  <si>
    <t>中延駅</t>
    <rPh sb="0" eb="3">
      <t>ナカノブエキ</t>
    </rPh>
    <phoneticPr fontId="14"/>
  </si>
  <si>
    <t>新馬場駅</t>
    <rPh sb="0" eb="3">
      <t>シンバンバ</t>
    </rPh>
    <rPh sb="3" eb="4">
      <t>エキ</t>
    </rPh>
    <phoneticPr fontId="14"/>
  </si>
  <si>
    <t>旗の台駅</t>
  </si>
  <si>
    <t>五反田駅</t>
  </si>
  <si>
    <t>大井競馬場前駅</t>
  </si>
  <si>
    <t>下神明駅</t>
  </si>
  <si>
    <t>戸越銀座駅</t>
  </si>
  <si>
    <t>天王洲アイル駅</t>
  </si>
  <si>
    <t>品川シーサイド駅</t>
  </si>
  <si>
    <t>大森駅</t>
  </si>
  <si>
    <t>西大井駅</t>
  </si>
  <si>
    <t>荏原町駅</t>
  </si>
  <si>
    <t>青物横丁駅</t>
  </si>
  <si>
    <t>立会川駅</t>
  </si>
  <si>
    <t>荏原中延駅</t>
  </si>
  <si>
    <t>西小山駅</t>
  </si>
  <si>
    <t>武蔵小山駅</t>
  </si>
  <si>
    <t>目黒駅</t>
  </si>
  <si>
    <t>不動前駅</t>
  </si>
  <si>
    <t>北品川駅</t>
  </si>
  <si>
    <t>鮫洲駅</t>
    <rPh sb="0" eb="3">
      <t>サメズエキ</t>
    </rPh>
    <phoneticPr fontId="14"/>
  </si>
  <si>
    <t>大森海岸駅</t>
    <rPh sb="0" eb="5">
      <t>オオモリカイガンエキ</t>
    </rPh>
    <phoneticPr fontId="14"/>
  </si>
  <si>
    <t>大崎広小路駅</t>
    <rPh sb="0" eb="6">
      <t>オオサキヒロコウジエキ</t>
    </rPh>
    <phoneticPr fontId="14"/>
  </si>
  <si>
    <t>目
黒
区</t>
    <phoneticPr fontId="8"/>
  </si>
  <si>
    <t>中目黒駅</t>
    <rPh sb="0" eb="3">
      <t>ナカメグロ</t>
    </rPh>
    <rPh sb="3" eb="4">
      <t>エキ</t>
    </rPh>
    <phoneticPr fontId="4"/>
  </si>
  <si>
    <t>学芸大学駅</t>
    <rPh sb="0" eb="2">
      <t>ガクゲイ</t>
    </rPh>
    <rPh sb="2" eb="4">
      <t>ダイガク</t>
    </rPh>
    <rPh sb="4" eb="5">
      <t>エキ</t>
    </rPh>
    <phoneticPr fontId="4"/>
  </si>
  <si>
    <t>都立大学駅</t>
    <rPh sb="0" eb="2">
      <t>トリツ</t>
    </rPh>
    <rPh sb="2" eb="4">
      <t>ダイガク</t>
    </rPh>
    <rPh sb="4" eb="5">
      <t>エキ</t>
    </rPh>
    <phoneticPr fontId="4"/>
  </si>
  <si>
    <t>自由が丘駅</t>
    <rPh sb="0" eb="2">
      <t>ジユウ</t>
    </rPh>
    <rPh sb="3" eb="4">
      <t>オカ</t>
    </rPh>
    <rPh sb="4" eb="5">
      <t>エキ</t>
    </rPh>
    <phoneticPr fontId="4"/>
  </si>
  <si>
    <t>池尻大橋駅</t>
    <rPh sb="0" eb="4">
      <t>イケジリオオハシ</t>
    </rPh>
    <rPh sb="4" eb="5">
      <t>エキ</t>
    </rPh>
    <phoneticPr fontId="4"/>
  </si>
  <si>
    <t>駒場東大前駅</t>
    <rPh sb="0" eb="5">
      <t>コマバトウダイマエ</t>
    </rPh>
    <rPh sb="5" eb="6">
      <t>エキ</t>
    </rPh>
    <phoneticPr fontId="4"/>
  </si>
  <si>
    <t>目黒駅</t>
    <rPh sb="0" eb="2">
      <t>メグロ</t>
    </rPh>
    <rPh sb="2" eb="3">
      <t>エキ</t>
    </rPh>
    <phoneticPr fontId="4"/>
  </si>
  <si>
    <t>祐天寺駅</t>
    <rPh sb="0" eb="4">
      <t>ユウテンジエキ</t>
    </rPh>
    <phoneticPr fontId="4"/>
  </si>
  <si>
    <t>武蔵小山駅</t>
    <rPh sb="0" eb="5">
      <t>ムサシコヤマエキ</t>
    </rPh>
    <phoneticPr fontId="4"/>
  </si>
  <si>
    <t>西小山駅</t>
    <rPh sb="0" eb="3">
      <t>ニシコヤマ</t>
    </rPh>
    <rPh sb="3" eb="4">
      <t>エキ</t>
    </rPh>
    <phoneticPr fontId="4"/>
  </si>
  <si>
    <t>洗足駅</t>
    <rPh sb="0" eb="2">
      <t>センゾク</t>
    </rPh>
    <rPh sb="2" eb="3">
      <t>エキ</t>
    </rPh>
    <phoneticPr fontId="4"/>
  </si>
  <si>
    <t>大岡山駅</t>
    <rPh sb="0" eb="4">
      <t>オオオカヤマエキ</t>
    </rPh>
    <phoneticPr fontId="4"/>
  </si>
  <si>
    <t>緑が丘駅</t>
    <rPh sb="0" eb="1">
      <t>ミドリ</t>
    </rPh>
    <rPh sb="2" eb="4">
      <t>オカエキ</t>
    </rPh>
    <phoneticPr fontId="4"/>
  </si>
  <si>
    <t>駒沢大学駅</t>
    <rPh sb="0" eb="4">
      <t>コマザワダイガク</t>
    </rPh>
    <rPh sb="4" eb="5">
      <t>エキ</t>
    </rPh>
    <phoneticPr fontId="4"/>
  </si>
  <si>
    <t>大
田
区</t>
    <phoneticPr fontId="8"/>
  </si>
  <si>
    <t>大森駅</t>
    <rPh sb="0" eb="2">
      <t>オオモリ</t>
    </rPh>
    <rPh sb="2" eb="3">
      <t>エキ</t>
    </rPh>
    <phoneticPr fontId="10"/>
  </si>
  <si>
    <t>大森海岸駅</t>
    <rPh sb="0" eb="2">
      <t>オオモリ</t>
    </rPh>
    <rPh sb="2" eb="4">
      <t>カイガン</t>
    </rPh>
    <rPh sb="4" eb="5">
      <t>エキ</t>
    </rPh>
    <phoneticPr fontId="10"/>
  </si>
  <si>
    <t>平和島駅</t>
    <rPh sb="0" eb="3">
      <t>ヘイワジマ</t>
    </rPh>
    <phoneticPr fontId="10"/>
  </si>
  <si>
    <t>大森町駅</t>
    <rPh sb="0" eb="3">
      <t>オオモリマチ</t>
    </rPh>
    <phoneticPr fontId="10"/>
  </si>
  <si>
    <t>梅屋敷駅</t>
    <rPh sb="0" eb="1">
      <t>ウメ</t>
    </rPh>
    <rPh sb="1" eb="3">
      <t>ヤシキ</t>
    </rPh>
    <phoneticPr fontId="10"/>
  </si>
  <si>
    <t>馬込駅</t>
    <rPh sb="0" eb="2">
      <t>マゴメ</t>
    </rPh>
    <phoneticPr fontId="10"/>
  </si>
  <si>
    <t>西馬込駅</t>
    <rPh sb="0" eb="1">
      <t>ニシ</t>
    </rPh>
    <rPh sb="1" eb="3">
      <t>マゴメ</t>
    </rPh>
    <phoneticPr fontId="10"/>
  </si>
  <si>
    <t>池上駅</t>
    <rPh sb="0" eb="2">
      <t>イケガミ</t>
    </rPh>
    <phoneticPr fontId="10"/>
  </si>
  <si>
    <t>昭和島駅</t>
    <rPh sb="0" eb="3">
      <t>ショウワジマ</t>
    </rPh>
    <phoneticPr fontId="10"/>
  </si>
  <si>
    <t>北千束駅</t>
  </si>
  <si>
    <t>大岡山駅</t>
  </si>
  <si>
    <t>長原駅</t>
  </si>
  <si>
    <t>洗足池駅</t>
  </si>
  <si>
    <t>石川台駅</t>
  </si>
  <si>
    <t>雪が谷大塚駅</t>
  </si>
  <si>
    <t>大
田
区</t>
    <rPh sb="0" eb="1">
      <t>ダイ</t>
    </rPh>
    <rPh sb="6" eb="7">
      <t>タ</t>
    </rPh>
    <rPh sb="12" eb="13">
      <t>ク</t>
    </rPh>
    <phoneticPr fontId="8"/>
  </si>
  <si>
    <t>御嶽山駅</t>
  </si>
  <si>
    <t>久が原駅</t>
  </si>
  <si>
    <t>千鳥町駅</t>
  </si>
  <si>
    <t>田園調布駅</t>
  </si>
  <si>
    <t>多摩川駅</t>
  </si>
  <si>
    <t>沼部駅</t>
  </si>
  <si>
    <t>鵜の木駅</t>
  </si>
  <si>
    <t>蒲田駅</t>
    <rPh sb="0" eb="3">
      <t>カマタエキ</t>
    </rPh>
    <phoneticPr fontId="10"/>
  </si>
  <si>
    <t>京急蒲田駅</t>
    <rPh sb="0" eb="2">
      <t>ケイキュウ</t>
    </rPh>
    <rPh sb="2" eb="5">
      <t>カマタエキ</t>
    </rPh>
    <phoneticPr fontId="10"/>
  </si>
  <si>
    <t>蓮沼駅</t>
    <rPh sb="0" eb="2">
      <t>ハスヌマ</t>
    </rPh>
    <rPh sb="2" eb="3">
      <t>エキ</t>
    </rPh>
    <phoneticPr fontId="10"/>
  </si>
  <si>
    <t>矢口渡駅</t>
    <rPh sb="0" eb="2">
      <t>ヤグチ</t>
    </rPh>
    <rPh sb="2" eb="3">
      <t>ワタ</t>
    </rPh>
    <rPh sb="3" eb="4">
      <t>エキ</t>
    </rPh>
    <phoneticPr fontId="10"/>
  </si>
  <si>
    <t>武蔵新田駅</t>
    <rPh sb="0" eb="4">
      <t>ムサシニッタ</t>
    </rPh>
    <rPh sb="4" eb="5">
      <t>エキ</t>
    </rPh>
    <phoneticPr fontId="10"/>
  </si>
  <si>
    <t>下丸子駅</t>
    <rPh sb="0" eb="3">
      <t>シモマルコ</t>
    </rPh>
    <rPh sb="3" eb="4">
      <t>エキ</t>
    </rPh>
    <phoneticPr fontId="10"/>
  </si>
  <si>
    <t>雑色駅</t>
    <rPh sb="0" eb="2">
      <t>ゾウシキ</t>
    </rPh>
    <rPh sb="2" eb="3">
      <t>エキ</t>
    </rPh>
    <phoneticPr fontId="10"/>
  </si>
  <si>
    <t>六郷土手駅</t>
    <rPh sb="0" eb="4">
      <t>ロクゴウドテ</t>
    </rPh>
    <rPh sb="4" eb="5">
      <t>エキ</t>
    </rPh>
    <phoneticPr fontId="10"/>
  </si>
  <si>
    <t>糀谷駅</t>
    <rPh sb="0" eb="2">
      <t>コウジヤ</t>
    </rPh>
    <rPh sb="2" eb="3">
      <t>エキ</t>
    </rPh>
    <phoneticPr fontId="10"/>
  </si>
  <si>
    <t>大鳥居駅</t>
    <rPh sb="0" eb="3">
      <t>オオトリイ</t>
    </rPh>
    <rPh sb="3" eb="4">
      <t>エキ</t>
    </rPh>
    <phoneticPr fontId="10"/>
  </si>
  <si>
    <t>穴守稲荷駅</t>
    <rPh sb="0" eb="5">
      <t>アナモリイナリエキ</t>
    </rPh>
    <phoneticPr fontId="10"/>
  </si>
  <si>
    <t>天空橋駅</t>
    <rPh sb="0" eb="4">
      <t>テンクウバシエキ</t>
    </rPh>
    <phoneticPr fontId="10"/>
  </si>
  <si>
    <t>流通センター駅</t>
    <rPh sb="0" eb="2">
      <t>リュウツウ</t>
    </rPh>
    <rPh sb="6" eb="7">
      <t>エキ</t>
    </rPh>
    <phoneticPr fontId="10"/>
  </si>
  <si>
    <t>世
田
谷
区</t>
    <phoneticPr fontId="8"/>
  </si>
  <si>
    <t>池尻大橋駅</t>
    <rPh sb="0" eb="2">
      <t>イケジリ</t>
    </rPh>
    <rPh sb="2" eb="4">
      <t>オオハシ</t>
    </rPh>
    <phoneticPr fontId="4"/>
  </si>
  <si>
    <t>三軒茶屋駅</t>
    <rPh sb="0" eb="4">
      <t>サンゲンヂャヤ</t>
    </rPh>
    <phoneticPr fontId="4"/>
  </si>
  <si>
    <t>駒沢大学駅</t>
    <rPh sb="0" eb="4">
      <t>コマザワダイガク</t>
    </rPh>
    <phoneticPr fontId="4"/>
  </si>
  <si>
    <t>桜新町駅</t>
    <rPh sb="0" eb="3">
      <t>サクラシンマチ</t>
    </rPh>
    <phoneticPr fontId="4"/>
  </si>
  <si>
    <t>用賀駅</t>
    <rPh sb="0" eb="2">
      <t>ヨウガ</t>
    </rPh>
    <phoneticPr fontId="4"/>
  </si>
  <si>
    <t>二子玉川駅</t>
    <rPh sb="0" eb="4">
      <t>フタコタマガワ</t>
    </rPh>
    <phoneticPr fontId="4"/>
  </si>
  <si>
    <t>自由が丘駅</t>
    <rPh sb="0" eb="2">
      <t>ジユウ</t>
    </rPh>
    <rPh sb="3" eb="4">
      <t>オカ</t>
    </rPh>
    <phoneticPr fontId="4"/>
  </si>
  <si>
    <t>九品仏駅</t>
    <rPh sb="0" eb="3">
      <t>クホンブツ</t>
    </rPh>
    <phoneticPr fontId="4"/>
  </si>
  <si>
    <t>尾山台駅</t>
    <rPh sb="0" eb="3">
      <t>オヤマダイ</t>
    </rPh>
    <phoneticPr fontId="4"/>
  </si>
  <si>
    <t>等々力駅</t>
    <rPh sb="0" eb="3">
      <t>トドロキ</t>
    </rPh>
    <phoneticPr fontId="4"/>
  </si>
  <si>
    <t>上野毛駅</t>
    <rPh sb="0" eb="3">
      <t>カミノゲ</t>
    </rPh>
    <phoneticPr fontId="4"/>
  </si>
  <si>
    <t>奥沢駅</t>
    <rPh sb="0" eb="2">
      <t>オクサワ</t>
    </rPh>
    <phoneticPr fontId="4"/>
  </si>
  <si>
    <t>西太子堂駅</t>
    <rPh sb="0" eb="1">
      <t>ニシ</t>
    </rPh>
    <rPh sb="1" eb="4">
      <t>タイシドウ</t>
    </rPh>
    <phoneticPr fontId="4"/>
  </si>
  <si>
    <t>若林駅</t>
    <rPh sb="0" eb="2">
      <t>ワカバヤシ</t>
    </rPh>
    <phoneticPr fontId="4"/>
  </si>
  <si>
    <t>松陰神社前駅</t>
    <rPh sb="0" eb="5">
      <t>ショウインジンジャマエ</t>
    </rPh>
    <phoneticPr fontId="4"/>
  </si>
  <si>
    <t>世田谷駅</t>
    <rPh sb="0" eb="3">
      <t>セタガヤ</t>
    </rPh>
    <phoneticPr fontId="4"/>
  </si>
  <si>
    <t>上町駅</t>
    <rPh sb="0" eb="2">
      <t>カミマチ</t>
    </rPh>
    <phoneticPr fontId="4"/>
  </si>
  <si>
    <t>宮の坂駅</t>
    <rPh sb="0" eb="1">
      <t>ミヤ</t>
    </rPh>
    <rPh sb="2" eb="3">
      <t>サカ</t>
    </rPh>
    <phoneticPr fontId="4"/>
  </si>
  <si>
    <t>松原駅</t>
    <rPh sb="0" eb="2">
      <t>マツバラ</t>
    </rPh>
    <phoneticPr fontId="4"/>
  </si>
  <si>
    <t>東北沢駅</t>
    <rPh sb="0" eb="3">
      <t>ヒガシキタザワ</t>
    </rPh>
    <phoneticPr fontId="4"/>
  </si>
  <si>
    <t>下北沢駅</t>
    <rPh sb="0" eb="3">
      <t>シモキタザワ</t>
    </rPh>
    <phoneticPr fontId="4"/>
  </si>
  <si>
    <t>世田谷代田駅</t>
    <rPh sb="0" eb="5">
      <t>セタガヤダイタ</t>
    </rPh>
    <phoneticPr fontId="4"/>
  </si>
  <si>
    <t>梅ヶ丘駅</t>
    <rPh sb="0" eb="3">
      <t>ウメガオカ</t>
    </rPh>
    <phoneticPr fontId="4"/>
  </si>
  <si>
    <t>豪徳寺駅、山下駅</t>
    <rPh sb="0" eb="3">
      <t>ゴウトクジ</t>
    </rPh>
    <rPh sb="5" eb="7">
      <t>ヤマシタ</t>
    </rPh>
    <phoneticPr fontId="4"/>
  </si>
  <si>
    <t>経堂駅</t>
    <rPh sb="0" eb="2">
      <t>キョウドウ</t>
    </rPh>
    <phoneticPr fontId="4"/>
  </si>
  <si>
    <t>千歳船橋駅</t>
    <rPh sb="0" eb="4">
      <t>チトセフナバシ</t>
    </rPh>
    <phoneticPr fontId="4"/>
  </si>
  <si>
    <t>祖師ヶ谷大蔵駅</t>
    <rPh sb="0" eb="6">
      <t>ソシガヤオオクラ</t>
    </rPh>
    <phoneticPr fontId="4"/>
  </si>
  <si>
    <t>成城学園前駅</t>
    <rPh sb="0" eb="2">
      <t>セイジョウ</t>
    </rPh>
    <rPh sb="2" eb="4">
      <t>ガクエン</t>
    </rPh>
    <rPh sb="4" eb="5">
      <t>マエ</t>
    </rPh>
    <phoneticPr fontId="4"/>
  </si>
  <si>
    <t>喜多見駅</t>
    <rPh sb="0" eb="3">
      <t>キタミ</t>
    </rPh>
    <phoneticPr fontId="4"/>
  </si>
  <si>
    <t>池ノ上駅</t>
    <rPh sb="0" eb="1">
      <t>イケ</t>
    </rPh>
    <rPh sb="2" eb="3">
      <t>ウエ</t>
    </rPh>
    <phoneticPr fontId="4"/>
  </si>
  <si>
    <t>新代田駅</t>
    <rPh sb="0" eb="3">
      <t>シンダイタ</t>
    </rPh>
    <phoneticPr fontId="4"/>
  </si>
  <si>
    <t>東松原駅</t>
    <rPh sb="0" eb="3">
      <t>ヒガシマツバラ</t>
    </rPh>
    <phoneticPr fontId="4"/>
  </si>
  <si>
    <t>代田橋駅</t>
    <rPh sb="0" eb="3">
      <t>ダイタバシ</t>
    </rPh>
    <phoneticPr fontId="4"/>
  </si>
  <si>
    <t>明大前駅</t>
    <rPh sb="0" eb="3">
      <t>メイダイマエ</t>
    </rPh>
    <phoneticPr fontId="4"/>
  </si>
  <si>
    <t>下高井戸駅</t>
    <rPh sb="0" eb="4">
      <t>シモタカイド</t>
    </rPh>
    <phoneticPr fontId="4"/>
  </si>
  <si>
    <t>桜上水駅</t>
    <rPh sb="0" eb="3">
      <t>サクラジョウスイ</t>
    </rPh>
    <phoneticPr fontId="4"/>
  </si>
  <si>
    <t>上北沢駅</t>
    <rPh sb="0" eb="3">
      <t>カミキタザワ</t>
    </rPh>
    <phoneticPr fontId="4"/>
  </si>
  <si>
    <t>八幡山駅</t>
    <rPh sb="0" eb="3">
      <t>ハチマンヤマ</t>
    </rPh>
    <phoneticPr fontId="4"/>
  </si>
  <si>
    <t>芦花公園駅</t>
    <rPh sb="0" eb="4">
      <t>ロカコウエン</t>
    </rPh>
    <phoneticPr fontId="4"/>
  </si>
  <si>
    <t>千歳烏山駅</t>
    <rPh sb="0" eb="4">
      <t>チトセカラスヤマ</t>
    </rPh>
    <phoneticPr fontId="4"/>
  </si>
  <si>
    <t>渋
谷
区</t>
    <phoneticPr fontId="8"/>
  </si>
  <si>
    <t>渋谷駅</t>
    <rPh sb="0" eb="3">
      <t>シブヤエキ</t>
    </rPh>
    <phoneticPr fontId="10"/>
  </si>
  <si>
    <t>神泉駅</t>
    <rPh sb="0" eb="2">
      <t>シンセン</t>
    </rPh>
    <rPh sb="2" eb="3">
      <t>エキ</t>
    </rPh>
    <phoneticPr fontId="10"/>
  </si>
  <si>
    <t>恵比寿駅</t>
    <rPh sb="0" eb="4">
      <t>エビスエキ</t>
    </rPh>
    <phoneticPr fontId="10"/>
  </si>
  <si>
    <t>代官山駅</t>
    <rPh sb="0" eb="3">
      <t>ダイカンヤマ</t>
    </rPh>
    <rPh sb="3" eb="4">
      <t>エキ</t>
    </rPh>
    <phoneticPr fontId="10"/>
  </si>
  <si>
    <t>原宿駅、明治神宮前駅</t>
    <rPh sb="0" eb="2">
      <t>ハラジュク</t>
    </rPh>
    <rPh sb="2" eb="3">
      <t>エキ</t>
    </rPh>
    <rPh sb="4" eb="9">
      <t>メイジジングウマエ</t>
    </rPh>
    <rPh sb="9" eb="10">
      <t>エキ</t>
    </rPh>
    <phoneticPr fontId="10"/>
  </si>
  <si>
    <t>参宮橋駅</t>
    <rPh sb="0" eb="4">
      <t>サングウバシエキ</t>
    </rPh>
    <phoneticPr fontId="10"/>
  </si>
  <si>
    <t>代々木駅</t>
    <rPh sb="0" eb="4">
      <t>ヨヨギエキ</t>
    </rPh>
    <phoneticPr fontId="10"/>
  </si>
  <si>
    <r>
      <t>代々木八幡駅</t>
    </r>
    <r>
      <rPr>
        <sz val="11"/>
        <rFont val="ＭＳ 明朝"/>
        <family val="1"/>
        <charset val="128"/>
      </rPr>
      <t>、</t>
    </r>
    <r>
      <rPr>
        <sz val="12"/>
        <rFont val="ＭＳ 明朝"/>
        <family val="1"/>
        <charset val="128"/>
      </rPr>
      <t>代々木公園駅</t>
    </r>
    <rPh sb="0" eb="5">
      <t>ヨヨギハチマン</t>
    </rPh>
    <rPh sb="5" eb="6">
      <t>エキ</t>
    </rPh>
    <phoneticPr fontId="10"/>
  </si>
  <si>
    <t>代々木上原駅</t>
    <rPh sb="0" eb="6">
      <t>ヨヨギウエハラエキ</t>
    </rPh>
    <phoneticPr fontId="10"/>
  </si>
  <si>
    <t>千駄ヶ谷駅</t>
    <rPh sb="0" eb="5">
      <t>センダガヤエキ</t>
    </rPh>
    <phoneticPr fontId="10"/>
  </si>
  <si>
    <t>南新宿駅</t>
    <rPh sb="0" eb="1">
      <t>ミナミ</t>
    </rPh>
    <rPh sb="1" eb="3">
      <t>シンジュク</t>
    </rPh>
    <rPh sb="3" eb="4">
      <t>エキ</t>
    </rPh>
    <phoneticPr fontId="10"/>
  </si>
  <si>
    <t>初台駅</t>
    <rPh sb="0" eb="3">
      <t>ハツダイエキ</t>
    </rPh>
    <phoneticPr fontId="10"/>
  </si>
  <si>
    <t>幡ヶ谷駅</t>
    <rPh sb="0" eb="3">
      <t>ハタガヤ</t>
    </rPh>
    <rPh sb="3" eb="4">
      <t>エキ</t>
    </rPh>
    <phoneticPr fontId="10"/>
  </si>
  <si>
    <t>笹塚駅</t>
    <rPh sb="0" eb="3">
      <t>ササヅカエキ</t>
    </rPh>
    <phoneticPr fontId="10"/>
  </si>
  <si>
    <t>北参道駅</t>
    <rPh sb="0" eb="4">
      <t>キタサンドウエキ</t>
    </rPh>
    <phoneticPr fontId="10"/>
  </si>
  <si>
    <t>国立競技場駅</t>
    <rPh sb="0" eb="5">
      <t>コクリツキョウギジョウ</t>
    </rPh>
    <rPh sb="5" eb="6">
      <t>エキ</t>
    </rPh>
    <phoneticPr fontId="10"/>
  </si>
  <si>
    <t>中
野
区</t>
    <phoneticPr fontId="8"/>
  </si>
  <si>
    <t>中野駅</t>
    <rPh sb="0" eb="2">
      <t>ナカノ</t>
    </rPh>
    <rPh sb="2" eb="3">
      <t>エキ</t>
    </rPh>
    <phoneticPr fontId="10"/>
  </si>
  <si>
    <t>東中野駅</t>
    <rPh sb="0" eb="4">
      <t>ヒガシナカノエキ</t>
    </rPh>
    <phoneticPr fontId="10"/>
  </si>
  <si>
    <t>中野坂上駅</t>
    <rPh sb="0" eb="4">
      <t>ナカノサカウエ</t>
    </rPh>
    <rPh sb="4" eb="5">
      <t>エキ</t>
    </rPh>
    <phoneticPr fontId="10"/>
  </si>
  <si>
    <t>新中野駅</t>
    <rPh sb="0" eb="4">
      <t>シンナカノエキ</t>
    </rPh>
    <phoneticPr fontId="10"/>
  </si>
  <si>
    <t>中野新橋駅</t>
    <rPh sb="0" eb="4">
      <t>ナカノシンバシ</t>
    </rPh>
    <rPh sb="4" eb="5">
      <t>エキ</t>
    </rPh>
    <phoneticPr fontId="10"/>
  </si>
  <si>
    <t>中野富士見町駅</t>
    <rPh sb="0" eb="6">
      <t>ナカノフジミチョウ</t>
    </rPh>
    <rPh sb="6" eb="7">
      <t>エキ</t>
    </rPh>
    <phoneticPr fontId="10"/>
  </si>
  <si>
    <t>落合駅</t>
    <rPh sb="0" eb="3">
      <t>オチアイエキ</t>
    </rPh>
    <phoneticPr fontId="10"/>
  </si>
  <si>
    <t>新江古田駅</t>
    <rPh sb="0" eb="5">
      <t>シンエゴタエキ</t>
    </rPh>
    <phoneticPr fontId="10"/>
  </si>
  <si>
    <t>鷺ノ宮駅</t>
    <rPh sb="0" eb="1">
      <t>サギ</t>
    </rPh>
    <rPh sb="2" eb="4">
      <t>ミヤエキ</t>
    </rPh>
    <phoneticPr fontId="10"/>
  </si>
  <si>
    <t>都立家政駅</t>
    <rPh sb="0" eb="5">
      <t>トリツカセイエキ</t>
    </rPh>
    <phoneticPr fontId="10"/>
  </si>
  <si>
    <t>野方駅</t>
    <rPh sb="0" eb="2">
      <t>ノガタ</t>
    </rPh>
    <rPh sb="2" eb="3">
      <t>エキ</t>
    </rPh>
    <phoneticPr fontId="10"/>
  </si>
  <si>
    <t>沼袋駅</t>
    <rPh sb="0" eb="3">
      <t>ヌマブクロエキ</t>
    </rPh>
    <phoneticPr fontId="10"/>
  </si>
  <si>
    <t>新井薬師前駅</t>
    <rPh sb="0" eb="6">
      <t>アライヤクシマエエキ</t>
    </rPh>
    <phoneticPr fontId="10"/>
  </si>
  <si>
    <t>富士見台駅</t>
    <rPh sb="0" eb="5">
      <t>フジミダイエキ</t>
    </rPh>
    <phoneticPr fontId="10"/>
  </si>
  <si>
    <t>杉
並
区</t>
    <phoneticPr fontId="8"/>
  </si>
  <si>
    <t>下井草駅</t>
    <rPh sb="0" eb="3">
      <t>シモイグサ</t>
    </rPh>
    <rPh sb="3" eb="4">
      <t>エキ</t>
    </rPh>
    <phoneticPr fontId="10"/>
  </si>
  <si>
    <t>井荻駅</t>
    <rPh sb="0" eb="3">
      <t>イオギエキ</t>
    </rPh>
    <phoneticPr fontId="10"/>
  </si>
  <si>
    <t>上井草駅</t>
    <rPh sb="0" eb="4">
      <t>カミイグサエキ</t>
    </rPh>
    <phoneticPr fontId="10"/>
  </si>
  <si>
    <t>高円寺駅</t>
    <rPh sb="0" eb="4">
      <t>コウエンジエキ</t>
    </rPh>
    <phoneticPr fontId="10"/>
  </si>
  <si>
    <t>阿佐ケ谷駅</t>
    <rPh sb="0" eb="2">
      <t>アサ</t>
    </rPh>
    <rPh sb="3" eb="4">
      <t>タニ</t>
    </rPh>
    <rPh sb="4" eb="5">
      <t>エキ</t>
    </rPh>
    <phoneticPr fontId="10"/>
  </si>
  <si>
    <t>荻窪駅</t>
    <rPh sb="0" eb="3">
      <t>オギクボエキ</t>
    </rPh>
    <phoneticPr fontId="10"/>
  </si>
  <si>
    <t>西荻窪駅</t>
    <rPh sb="0" eb="3">
      <t>ニシオギクボ</t>
    </rPh>
    <rPh sb="3" eb="4">
      <t>エキ</t>
    </rPh>
    <phoneticPr fontId="10"/>
  </si>
  <si>
    <t>東高円寺駅</t>
    <rPh sb="0" eb="4">
      <t>ヒガシコウエンジ</t>
    </rPh>
    <rPh sb="4" eb="5">
      <t>エキ</t>
    </rPh>
    <phoneticPr fontId="10"/>
  </si>
  <si>
    <t>新高円寺駅</t>
    <rPh sb="0" eb="4">
      <t>シンコウエンジ</t>
    </rPh>
    <rPh sb="4" eb="5">
      <t>エキ</t>
    </rPh>
    <phoneticPr fontId="10"/>
  </si>
  <si>
    <t>南阿佐ケ谷駅</t>
    <rPh sb="0" eb="1">
      <t>ミナミ</t>
    </rPh>
    <rPh sb="1" eb="3">
      <t>アサ</t>
    </rPh>
    <rPh sb="4" eb="5">
      <t>タニ</t>
    </rPh>
    <rPh sb="5" eb="6">
      <t>エキ</t>
    </rPh>
    <phoneticPr fontId="10"/>
  </si>
  <si>
    <t>中野富士見町駅</t>
    <rPh sb="0" eb="2">
      <t>ナカノ</t>
    </rPh>
    <rPh sb="2" eb="6">
      <t>フジミチョウ</t>
    </rPh>
    <rPh sb="6" eb="7">
      <t>エキ</t>
    </rPh>
    <phoneticPr fontId="10"/>
  </si>
  <si>
    <t>方南町駅</t>
    <rPh sb="0" eb="4">
      <t>ホウナンチョウエキ</t>
    </rPh>
    <phoneticPr fontId="10"/>
  </si>
  <si>
    <t>永福町駅</t>
    <rPh sb="0" eb="2">
      <t>エイフク</t>
    </rPh>
    <rPh sb="2" eb="3">
      <t>マチ</t>
    </rPh>
    <rPh sb="3" eb="4">
      <t>エキ</t>
    </rPh>
    <phoneticPr fontId="10"/>
  </si>
  <si>
    <t>西永福駅</t>
    <rPh sb="0" eb="4">
      <t>ニシエイフクエキ</t>
    </rPh>
    <phoneticPr fontId="10"/>
  </si>
  <si>
    <t>浜田山駅</t>
    <rPh sb="0" eb="3">
      <t>ハマダヤマ</t>
    </rPh>
    <rPh sb="3" eb="4">
      <t>エキ</t>
    </rPh>
    <phoneticPr fontId="10"/>
  </si>
  <si>
    <t>高井戸駅</t>
    <rPh sb="0" eb="4">
      <t>タカイドエキ</t>
    </rPh>
    <phoneticPr fontId="10"/>
  </si>
  <si>
    <t>富士見ヶ丘駅</t>
    <rPh sb="0" eb="6">
      <t>フジミガオカエキ</t>
    </rPh>
    <phoneticPr fontId="10"/>
  </si>
  <si>
    <t>久我山駅</t>
    <rPh sb="0" eb="3">
      <t>クガヤマ</t>
    </rPh>
    <rPh sb="3" eb="4">
      <t>エキ</t>
    </rPh>
    <phoneticPr fontId="10"/>
  </si>
  <si>
    <t>三鷹台駅</t>
    <rPh sb="0" eb="2">
      <t>ミタカ</t>
    </rPh>
    <rPh sb="2" eb="3">
      <t>ダイ</t>
    </rPh>
    <rPh sb="3" eb="4">
      <t>エキ</t>
    </rPh>
    <phoneticPr fontId="10"/>
  </si>
  <si>
    <t>代田橋駅</t>
    <rPh sb="0" eb="3">
      <t>ダイタバシ</t>
    </rPh>
    <rPh sb="3" eb="4">
      <t>エキ</t>
    </rPh>
    <phoneticPr fontId="10"/>
  </si>
  <si>
    <t>明大前駅</t>
    <rPh sb="0" eb="3">
      <t>メイダイマエ</t>
    </rPh>
    <rPh sb="3" eb="4">
      <t>エキ</t>
    </rPh>
    <phoneticPr fontId="10"/>
  </si>
  <si>
    <t>下高井戸駅</t>
    <rPh sb="0" eb="4">
      <t>シモタカイド</t>
    </rPh>
    <rPh sb="4" eb="5">
      <t>エキ</t>
    </rPh>
    <phoneticPr fontId="10"/>
  </si>
  <si>
    <t>桜上水駅</t>
    <rPh sb="0" eb="3">
      <t>サクラジョウスイ</t>
    </rPh>
    <rPh sb="3" eb="4">
      <t>エキ</t>
    </rPh>
    <phoneticPr fontId="10"/>
  </si>
  <si>
    <t>上北沢駅</t>
    <rPh sb="0" eb="3">
      <t>カミキタザワ</t>
    </rPh>
    <rPh sb="3" eb="4">
      <t>エキ</t>
    </rPh>
    <phoneticPr fontId="10"/>
  </si>
  <si>
    <t>八幡山駅</t>
    <rPh sb="0" eb="3">
      <t>ハチマンヤマ</t>
    </rPh>
    <rPh sb="3" eb="4">
      <t>エキ</t>
    </rPh>
    <phoneticPr fontId="10"/>
  </si>
  <si>
    <t>芦花公園駅</t>
    <rPh sb="0" eb="4">
      <t>ロカコウエン</t>
    </rPh>
    <rPh sb="4" eb="5">
      <t>エキ</t>
    </rPh>
    <phoneticPr fontId="10"/>
  </si>
  <si>
    <t>豊
島
区</t>
    <phoneticPr fontId="8"/>
  </si>
  <si>
    <t>高田馬場駅</t>
    <rPh sb="0" eb="4">
      <t>タカダノババ</t>
    </rPh>
    <rPh sb="4" eb="5">
      <t>エキ</t>
    </rPh>
    <phoneticPr fontId="10"/>
  </si>
  <si>
    <t>目白駅</t>
    <rPh sb="0" eb="2">
      <t>メジロ</t>
    </rPh>
    <rPh sb="2" eb="3">
      <t>エキ</t>
    </rPh>
    <phoneticPr fontId="10"/>
  </si>
  <si>
    <t>池袋駅</t>
    <rPh sb="0" eb="3">
      <t>イケブクロエキ</t>
    </rPh>
    <phoneticPr fontId="10"/>
  </si>
  <si>
    <t>大塚駅</t>
    <rPh sb="0" eb="2">
      <t>オオツカ</t>
    </rPh>
    <rPh sb="2" eb="3">
      <t>エキ</t>
    </rPh>
    <phoneticPr fontId="10"/>
  </si>
  <si>
    <t>巣鴨駅</t>
    <rPh sb="0" eb="3">
      <t>スガモエキ</t>
    </rPh>
    <phoneticPr fontId="10"/>
  </si>
  <si>
    <t>駒込駅</t>
    <rPh sb="0" eb="3">
      <t>コマゴメエキ</t>
    </rPh>
    <phoneticPr fontId="10"/>
  </si>
  <si>
    <t>新大塚駅</t>
    <rPh sb="0" eb="4">
      <t>シンオオツカエキ</t>
    </rPh>
    <phoneticPr fontId="10"/>
  </si>
  <si>
    <t>雑司が谷駅</t>
    <rPh sb="0" eb="2">
      <t>ゾウシ</t>
    </rPh>
    <rPh sb="3" eb="5">
      <t>ヤエキ</t>
    </rPh>
    <phoneticPr fontId="10"/>
  </si>
  <si>
    <t>東池袋駅</t>
    <rPh sb="0" eb="4">
      <t>ヒガシイケブクロエキ</t>
    </rPh>
    <phoneticPr fontId="10"/>
  </si>
  <si>
    <t>要町駅</t>
    <rPh sb="0" eb="3">
      <t>カナメチョウエキ</t>
    </rPh>
    <phoneticPr fontId="10"/>
  </si>
  <si>
    <t>千川駅</t>
    <rPh sb="0" eb="2">
      <t>センカワ</t>
    </rPh>
    <rPh sb="2" eb="3">
      <t>エキ</t>
    </rPh>
    <phoneticPr fontId="10"/>
  </si>
  <si>
    <t>北池袋駅</t>
    <rPh sb="0" eb="4">
      <t>キタイケブクロエキ</t>
    </rPh>
    <phoneticPr fontId="10"/>
  </si>
  <si>
    <t>下板橋駅</t>
    <rPh sb="0" eb="4">
      <t>シモイタバシエキ</t>
    </rPh>
    <phoneticPr fontId="10"/>
  </si>
  <si>
    <t>板橋駅</t>
    <rPh sb="0" eb="3">
      <t>イタバシエキ</t>
    </rPh>
    <phoneticPr fontId="10"/>
  </si>
  <si>
    <t>椎名町駅</t>
    <rPh sb="0" eb="4">
      <t>シイナマチエキ</t>
    </rPh>
    <phoneticPr fontId="10"/>
  </si>
  <si>
    <t>東長崎駅</t>
    <rPh sb="0" eb="1">
      <t>ヒガシ</t>
    </rPh>
    <rPh sb="1" eb="3">
      <t>ナガサキ</t>
    </rPh>
    <rPh sb="3" eb="4">
      <t>エキ</t>
    </rPh>
    <phoneticPr fontId="10"/>
  </si>
  <si>
    <t>落合南長崎駅</t>
    <rPh sb="0" eb="6">
      <t>オチアイミナミナガサキエキ</t>
    </rPh>
    <phoneticPr fontId="10"/>
  </si>
  <si>
    <t>西巣鴨駅</t>
    <rPh sb="0" eb="3">
      <t>ニシスガモ</t>
    </rPh>
    <rPh sb="3" eb="4">
      <t>エキ</t>
    </rPh>
    <phoneticPr fontId="10"/>
  </si>
  <si>
    <t>北
区</t>
    <phoneticPr fontId="8"/>
  </si>
  <si>
    <t>浮間舟渡駅</t>
  </si>
  <si>
    <t>北赤羽駅</t>
  </si>
  <si>
    <t>赤羽駅</t>
  </si>
  <si>
    <t>十条駅</t>
  </si>
  <si>
    <t>板橋駅</t>
  </si>
  <si>
    <t>東十条駅</t>
  </si>
  <si>
    <t>王子駅</t>
  </si>
  <si>
    <t>上中里駅</t>
  </si>
  <si>
    <t>田端駅</t>
  </si>
  <si>
    <t>駒込駅</t>
  </si>
  <si>
    <t>尾久駅</t>
  </si>
  <si>
    <t>赤羽岩淵駅</t>
  </si>
  <si>
    <t>志茂駅</t>
  </si>
  <si>
    <t>王子神谷駅</t>
  </si>
  <si>
    <t>西ケ原駅</t>
    <phoneticPr fontId="8"/>
  </si>
  <si>
    <t>西巣鴨駅</t>
  </si>
  <si>
    <t>荒
川
区</t>
    <phoneticPr fontId="8"/>
  </si>
  <si>
    <t>南千住駅</t>
    <rPh sb="0" eb="4">
      <t>ミ</t>
    </rPh>
    <phoneticPr fontId="10"/>
  </si>
  <si>
    <t>町屋駅</t>
    <rPh sb="0" eb="3">
      <t>マ</t>
    </rPh>
    <phoneticPr fontId="10"/>
  </si>
  <si>
    <t>日暮里駅</t>
    <rPh sb="0" eb="4">
      <t>ニ</t>
    </rPh>
    <phoneticPr fontId="10"/>
  </si>
  <si>
    <t>西日暮里駅</t>
    <rPh sb="0" eb="5">
      <t>ニ</t>
    </rPh>
    <phoneticPr fontId="10"/>
  </si>
  <si>
    <t>三河島駅</t>
    <rPh sb="0" eb="4">
      <t>ミ</t>
    </rPh>
    <phoneticPr fontId="10"/>
  </si>
  <si>
    <t>熊野前駅</t>
    <rPh sb="0" eb="4">
      <t>ク</t>
    </rPh>
    <phoneticPr fontId="10"/>
  </si>
  <si>
    <t>赤土小学校前駅</t>
  </si>
  <si>
    <t>新三河島駅</t>
    <rPh sb="0" eb="1">
      <t>シン</t>
    </rPh>
    <rPh sb="1" eb="5">
      <t>ミ</t>
    </rPh>
    <phoneticPr fontId="10"/>
  </si>
  <si>
    <t>三ノ輪橋駅</t>
    <rPh sb="0" eb="4">
      <t>ミ</t>
    </rPh>
    <rPh sb="4" eb="5">
      <t>エキ</t>
    </rPh>
    <phoneticPr fontId="10"/>
  </si>
  <si>
    <t>小台駅</t>
    <rPh sb="0" eb="2">
      <t>オダイ</t>
    </rPh>
    <rPh sb="2" eb="3">
      <t>エキ</t>
    </rPh>
    <phoneticPr fontId="10"/>
  </si>
  <si>
    <t>荒川車庫前駅</t>
    <rPh sb="0" eb="4">
      <t>アラカワシャコ</t>
    </rPh>
    <rPh sb="5" eb="6">
      <t>エキ</t>
    </rPh>
    <phoneticPr fontId="10"/>
  </si>
  <si>
    <t>板
橋
区</t>
    <phoneticPr fontId="8"/>
  </si>
  <si>
    <t>浮間舟渡駅</t>
    <rPh sb="0" eb="5">
      <t>ウキマフナドエキ</t>
    </rPh>
    <phoneticPr fontId="10"/>
  </si>
  <si>
    <t>新板橋駅</t>
    <rPh sb="0" eb="4">
      <t>シンイタバシエキ</t>
    </rPh>
    <phoneticPr fontId="10"/>
  </si>
  <si>
    <t>板橋区役所前駅</t>
    <rPh sb="0" eb="2">
      <t>イタバシ</t>
    </rPh>
    <rPh sb="2" eb="5">
      <t>クヤクショ</t>
    </rPh>
    <rPh sb="5" eb="6">
      <t>マエ</t>
    </rPh>
    <rPh sb="6" eb="7">
      <t>エキ</t>
    </rPh>
    <phoneticPr fontId="10"/>
  </si>
  <si>
    <t>板橋本町駅</t>
    <rPh sb="0" eb="5">
      <t>イタバシホンチョウエキ</t>
    </rPh>
    <phoneticPr fontId="10"/>
  </si>
  <si>
    <t>本蓮沼駅</t>
  </si>
  <si>
    <t>志村坂上駅</t>
    <rPh sb="0" eb="5">
      <t>シムラサカウエエキ</t>
    </rPh>
    <phoneticPr fontId="10"/>
  </si>
  <si>
    <t>志村三丁目駅</t>
    <rPh sb="0" eb="6">
      <t>シムラサンチョウメエキ</t>
    </rPh>
    <phoneticPr fontId="10"/>
  </si>
  <si>
    <t>蓮根駅</t>
    <rPh sb="0" eb="3">
      <t>ハスネエキ</t>
    </rPh>
    <phoneticPr fontId="10"/>
  </si>
  <si>
    <t>西台駅</t>
    <rPh sb="0" eb="3">
      <t>ニシダイエキ</t>
    </rPh>
    <phoneticPr fontId="10"/>
  </si>
  <si>
    <t>高島平駅</t>
    <rPh sb="0" eb="4">
      <t>タカシマダイラエキ</t>
    </rPh>
    <phoneticPr fontId="10"/>
  </si>
  <si>
    <t>新高島平駅</t>
    <rPh sb="0" eb="5">
      <t>シンタカシマダイラエキ</t>
    </rPh>
    <phoneticPr fontId="10"/>
  </si>
  <si>
    <t>西高島平駅</t>
    <rPh sb="0" eb="5">
      <t>ニシタカシマダイラエキ</t>
    </rPh>
    <phoneticPr fontId="10"/>
  </si>
  <si>
    <t>小竹向原駅</t>
    <rPh sb="0" eb="5">
      <t>コタケムカイハラエキ</t>
    </rPh>
    <phoneticPr fontId="10"/>
  </si>
  <si>
    <t>板
橋
区</t>
    <phoneticPr fontId="8"/>
  </si>
  <si>
    <t>大山駅</t>
    <rPh sb="0" eb="3">
      <t>オオヤマエキ</t>
    </rPh>
    <phoneticPr fontId="10"/>
  </si>
  <si>
    <t>中板橋駅</t>
    <rPh sb="0" eb="4">
      <t>ナカイタバシエキ</t>
    </rPh>
    <phoneticPr fontId="10"/>
  </si>
  <si>
    <t>ときわ台駅</t>
    <rPh sb="3" eb="4">
      <t>ダイ</t>
    </rPh>
    <rPh sb="4" eb="5">
      <t>エキ</t>
    </rPh>
    <phoneticPr fontId="10"/>
  </si>
  <si>
    <t>上板橋駅</t>
  </si>
  <si>
    <t>東武練馬駅</t>
    <rPh sb="0" eb="5">
      <t>トウブネリマエキ</t>
    </rPh>
    <phoneticPr fontId="10"/>
  </si>
  <si>
    <t>下赤塚駅、地下鉄赤塚駅</t>
    <rPh sb="0" eb="4">
      <t>シモアカツカエキ</t>
    </rPh>
    <rPh sb="5" eb="8">
      <t>チカテツ</t>
    </rPh>
    <rPh sb="8" eb="11">
      <t>アカツカエキ</t>
    </rPh>
    <phoneticPr fontId="10"/>
  </si>
  <si>
    <t>成増駅、地下鉄成増駅</t>
    <rPh sb="0" eb="3">
      <t>ナリマスエキ</t>
    </rPh>
    <rPh sb="4" eb="7">
      <t>チカテツ</t>
    </rPh>
    <rPh sb="7" eb="10">
      <t>ナリマスエキ</t>
    </rPh>
    <phoneticPr fontId="10"/>
  </si>
  <si>
    <t>練
馬
区</t>
    <phoneticPr fontId="8"/>
  </si>
  <si>
    <t>豊島園駅</t>
  </si>
  <si>
    <t>練馬駅</t>
  </si>
  <si>
    <t>江古田駅</t>
  </si>
  <si>
    <t>大泉学園駅</t>
  </si>
  <si>
    <t>中村橋駅</t>
  </si>
  <si>
    <t>桜台駅</t>
  </si>
  <si>
    <t>平和台駅</t>
  </si>
  <si>
    <t>石神井公園駅</t>
  </si>
  <si>
    <t>東武練馬駅</t>
  </si>
  <si>
    <t>武蔵関駅</t>
  </si>
  <si>
    <t>光が丘駅</t>
  </si>
  <si>
    <t>練馬高野台駅</t>
  </si>
  <si>
    <t>上石神井駅</t>
  </si>
  <si>
    <t>富士見台駅</t>
  </si>
  <si>
    <t>地下鉄赤塚駅</t>
    <rPh sb="0" eb="3">
      <t>チカテツ</t>
    </rPh>
    <rPh sb="3" eb="6">
      <t>アカツカエキ</t>
    </rPh>
    <phoneticPr fontId="15"/>
  </si>
  <si>
    <t>練馬春日町駅</t>
  </si>
  <si>
    <t>保谷駅</t>
  </si>
  <si>
    <t>小竹向原駅</t>
  </si>
  <si>
    <t>新江古田駅</t>
  </si>
  <si>
    <t>氷川台駅</t>
  </si>
  <si>
    <t>上井草駅</t>
  </si>
  <si>
    <t>新桜台駅</t>
  </si>
  <si>
    <t>足
立
区</t>
    <phoneticPr fontId="8"/>
  </si>
  <si>
    <t>北千住駅</t>
    <rPh sb="0" eb="4">
      <t>キタセンジュエキ</t>
    </rPh>
    <phoneticPr fontId="10"/>
  </si>
  <si>
    <t>小菅駅</t>
    <rPh sb="0" eb="2">
      <t>コスゲ</t>
    </rPh>
    <rPh sb="2" eb="3">
      <t>エキ</t>
    </rPh>
    <phoneticPr fontId="10"/>
  </si>
  <si>
    <t>五反野駅</t>
    <rPh sb="0" eb="2">
      <t>ゴタン</t>
    </rPh>
    <rPh sb="2" eb="3">
      <t>ノ</t>
    </rPh>
    <rPh sb="3" eb="4">
      <t>エキ</t>
    </rPh>
    <phoneticPr fontId="10"/>
  </si>
  <si>
    <t>梅島駅</t>
    <rPh sb="0" eb="2">
      <t>ウマ</t>
    </rPh>
    <rPh sb="2" eb="3">
      <t>エキ</t>
    </rPh>
    <phoneticPr fontId="10"/>
  </si>
  <si>
    <t>西新井駅</t>
    <rPh sb="0" eb="4">
      <t>ニシアライエキ</t>
    </rPh>
    <phoneticPr fontId="10"/>
  </si>
  <si>
    <t>竹ノ塚駅</t>
    <rPh sb="0" eb="1">
      <t>タケ</t>
    </rPh>
    <rPh sb="2" eb="3">
      <t>ツカ</t>
    </rPh>
    <phoneticPr fontId="10"/>
  </si>
  <si>
    <t>大師前駅</t>
    <rPh sb="0" eb="4">
      <t>ダイシマエエキ</t>
    </rPh>
    <phoneticPr fontId="10"/>
  </si>
  <si>
    <t>牛田駅、京成関屋駅</t>
    <rPh sb="0" eb="2">
      <t>ウシダ</t>
    </rPh>
    <rPh sb="2" eb="3">
      <t>エキ</t>
    </rPh>
    <rPh sb="4" eb="8">
      <t>ケイセイセキヤ</t>
    </rPh>
    <rPh sb="8" eb="9">
      <t>エキ</t>
    </rPh>
    <phoneticPr fontId="10"/>
  </si>
  <si>
    <t>千住大橋駅</t>
    <rPh sb="0" eb="2">
      <t>センジュ</t>
    </rPh>
    <rPh sb="2" eb="4">
      <t>オオハシ</t>
    </rPh>
    <rPh sb="4" eb="5">
      <t>エキ</t>
    </rPh>
    <phoneticPr fontId="10"/>
  </si>
  <si>
    <t>綾瀬駅</t>
  </si>
  <si>
    <t>北綾瀬駅</t>
    <rPh sb="0" eb="4">
      <t>キタアヤセエキ</t>
    </rPh>
    <phoneticPr fontId="10"/>
  </si>
  <si>
    <t>青井駅</t>
    <rPh sb="0" eb="2">
      <t>アオ</t>
    </rPh>
    <rPh sb="2" eb="3">
      <t>エキ</t>
    </rPh>
    <phoneticPr fontId="10"/>
  </si>
  <si>
    <t>六町駅</t>
    <rPh sb="0" eb="2">
      <t>ロチ</t>
    </rPh>
    <rPh sb="2" eb="3">
      <t>エキ</t>
    </rPh>
    <phoneticPr fontId="10"/>
  </si>
  <si>
    <t>見沼代親水公園駅</t>
    <rPh sb="0" eb="2">
      <t>ミヌマ</t>
    </rPh>
    <rPh sb="2" eb="3">
      <t>ダイ</t>
    </rPh>
    <rPh sb="3" eb="5">
      <t>シンスイ</t>
    </rPh>
    <rPh sb="5" eb="7">
      <t>コウエン</t>
    </rPh>
    <rPh sb="7" eb="8">
      <t>エキ</t>
    </rPh>
    <phoneticPr fontId="10"/>
  </si>
  <si>
    <t>舎人駅</t>
    <rPh sb="0" eb="2">
      <t>トネ</t>
    </rPh>
    <rPh sb="2" eb="3">
      <t>エキ</t>
    </rPh>
    <phoneticPr fontId="10"/>
  </si>
  <si>
    <t>舎人公園駅</t>
    <rPh sb="0" eb="4">
      <t>トネコ</t>
    </rPh>
    <rPh sb="4" eb="5">
      <t>エキ</t>
    </rPh>
    <phoneticPr fontId="10"/>
  </si>
  <si>
    <t>谷在家駅</t>
    <rPh sb="0" eb="3">
      <t>ヤサ</t>
    </rPh>
    <rPh sb="3" eb="4">
      <t>エキ</t>
    </rPh>
    <phoneticPr fontId="10"/>
  </si>
  <si>
    <t>西新井大師西駅</t>
    <rPh sb="0" eb="3">
      <t>ニシアライ</t>
    </rPh>
    <rPh sb="3" eb="5">
      <t>ダイシ</t>
    </rPh>
    <rPh sb="5" eb="6">
      <t>ニシ</t>
    </rPh>
    <rPh sb="6" eb="7">
      <t>エキ</t>
    </rPh>
    <phoneticPr fontId="10"/>
  </si>
  <si>
    <t>江北駅</t>
    <rPh sb="0" eb="2">
      <t>コク</t>
    </rPh>
    <rPh sb="2" eb="3">
      <t>エキ</t>
    </rPh>
    <phoneticPr fontId="10"/>
  </si>
  <si>
    <t>高野駅</t>
    <rPh sb="0" eb="2">
      <t>コウヤ</t>
    </rPh>
    <rPh sb="2" eb="3">
      <t>エキ</t>
    </rPh>
    <phoneticPr fontId="10"/>
  </si>
  <si>
    <t>扇大橋駅</t>
    <rPh sb="0" eb="1">
      <t>オウ</t>
    </rPh>
    <rPh sb="1" eb="3">
      <t>オオハシ</t>
    </rPh>
    <rPh sb="3" eb="4">
      <t>エキ</t>
    </rPh>
    <phoneticPr fontId="10"/>
  </si>
  <si>
    <t>足立小台駅</t>
    <rPh sb="0" eb="2">
      <t>アタ</t>
    </rPh>
    <rPh sb="2" eb="4">
      <t>オタ</t>
    </rPh>
    <rPh sb="4" eb="5">
      <t>エキ</t>
    </rPh>
    <phoneticPr fontId="10"/>
  </si>
  <si>
    <t>堀切駅</t>
    <rPh sb="0" eb="2">
      <t>ホリキリ</t>
    </rPh>
    <rPh sb="2" eb="3">
      <t>エキ</t>
    </rPh>
    <phoneticPr fontId="8"/>
  </si>
  <si>
    <t>葛
飾
区</t>
    <phoneticPr fontId="8"/>
  </si>
  <si>
    <t>金町駅、京成金町駅</t>
    <rPh sb="0" eb="3">
      <t>カナマチエキ</t>
    </rPh>
    <rPh sb="4" eb="8">
      <t>ケイセイカナマチ</t>
    </rPh>
    <rPh sb="8" eb="9">
      <t>エキ</t>
    </rPh>
    <phoneticPr fontId="10"/>
  </si>
  <si>
    <t>亀有駅</t>
    <rPh sb="0" eb="3">
      <t>カメアリエキ</t>
    </rPh>
    <phoneticPr fontId="10"/>
  </si>
  <si>
    <t>綾瀬駅</t>
    <rPh sb="0" eb="3">
      <t>アヤセエキ</t>
    </rPh>
    <phoneticPr fontId="10"/>
  </si>
  <si>
    <t>新小岩駅</t>
    <rPh sb="0" eb="4">
      <t>シンコイワエキ</t>
    </rPh>
    <phoneticPr fontId="10"/>
  </si>
  <si>
    <t>柴又駅</t>
    <rPh sb="0" eb="2">
      <t>シバマタ</t>
    </rPh>
    <rPh sb="2" eb="3">
      <t>エキ</t>
    </rPh>
    <phoneticPr fontId="10"/>
  </si>
  <si>
    <t>京成高砂駅</t>
    <rPh sb="0" eb="4">
      <t>ケイセイタカサゴ</t>
    </rPh>
    <rPh sb="4" eb="5">
      <t>エキ</t>
    </rPh>
    <phoneticPr fontId="10"/>
  </si>
  <si>
    <t>青砥駅</t>
    <rPh sb="0" eb="2">
      <t>アオト</t>
    </rPh>
    <rPh sb="2" eb="3">
      <t>エキ</t>
    </rPh>
    <phoneticPr fontId="10"/>
  </si>
  <si>
    <t>お花茶屋駅</t>
    <rPh sb="1" eb="4">
      <t>ハナヂャヤ</t>
    </rPh>
    <rPh sb="4" eb="5">
      <t>エキ</t>
    </rPh>
    <phoneticPr fontId="10"/>
  </si>
  <si>
    <t>堀切菖蒲園駅</t>
    <rPh sb="0" eb="2">
      <t>ホリキリ</t>
    </rPh>
    <rPh sb="2" eb="4">
      <t>ショウブ</t>
    </rPh>
    <rPh sb="4" eb="5">
      <t>エン</t>
    </rPh>
    <rPh sb="5" eb="6">
      <t>エキ</t>
    </rPh>
    <phoneticPr fontId="10"/>
  </si>
  <si>
    <t>京成立石駅</t>
    <rPh sb="0" eb="4">
      <t>ケイセイタテイシ</t>
    </rPh>
    <rPh sb="4" eb="5">
      <t>エキ</t>
    </rPh>
    <phoneticPr fontId="10"/>
  </si>
  <si>
    <t>四ツ木駅</t>
    <rPh sb="0" eb="1">
      <t>ヨ</t>
    </rPh>
    <rPh sb="2" eb="3">
      <t>ギ</t>
    </rPh>
    <rPh sb="3" eb="4">
      <t>エキ</t>
    </rPh>
    <phoneticPr fontId="10"/>
  </si>
  <si>
    <t>新柴又駅</t>
    <rPh sb="0" eb="1">
      <t>シン</t>
    </rPh>
    <rPh sb="1" eb="3">
      <t>シバマタ</t>
    </rPh>
    <rPh sb="3" eb="4">
      <t>エキ</t>
    </rPh>
    <phoneticPr fontId="10"/>
  </si>
  <si>
    <t>江
戸
川
区</t>
    <rPh sb="0" eb="1">
      <t>エ</t>
    </rPh>
    <rPh sb="3" eb="4">
      <t>ト</t>
    </rPh>
    <rPh sb="6" eb="7">
      <t>カワ</t>
    </rPh>
    <rPh sb="9" eb="10">
      <t>ク</t>
    </rPh>
    <phoneticPr fontId="8"/>
  </si>
  <si>
    <t>平井駅</t>
    <rPh sb="0" eb="3">
      <t>ヒライエキ</t>
    </rPh>
    <phoneticPr fontId="10"/>
  </si>
  <si>
    <t>小岩駅</t>
    <rPh sb="0" eb="3">
      <t>コイワエキ</t>
    </rPh>
    <phoneticPr fontId="10"/>
  </si>
  <si>
    <t>東大島駅</t>
    <rPh sb="0" eb="4">
      <t>ヒガシオオジマエキ</t>
    </rPh>
    <phoneticPr fontId="10"/>
  </si>
  <si>
    <t>瑞江駅</t>
    <rPh sb="0" eb="3">
      <t>ミズエエキ</t>
    </rPh>
    <phoneticPr fontId="10"/>
  </si>
  <si>
    <t>西葛西駅</t>
    <rPh sb="0" eb="4">
      <t>ニシカサイエキ</t>
    </rPh>
    <phoneticPr fontId="10"/>
  </si>
  <si>
    <t>篠崎駅</t>
    <rPh sb="0" eb="3">
      <t>シノザキエキ</t>
    </rPh>
    <phoneticPr fontId="10"/>
  </si>
  <si>
    <t>一之江駅</t>
    <rPh sb="0" eb="4">
      <t>イチノエエキ</t>
    </rPh>
    <phoneticPr fontId="10"/>
  </si>
  <si>
    <t>船堀駅</t>
    <rPh sb="0" eb="3">
      <t>フナボリエキ</t>
    </rPh>
    <phoneticPr fontId="10"/>
  </si>
  <si>
    <t>葛西駅</t>
    <rPh sb="0" eb="2">
      <t>カサイ</t>
    </rPh>
    <rPh sb="2" eb="3">
      <t>エキ</t>
    </rPh>
    <phoneticPr fontId="10"/>
  </si>
  <si>
    <t>葛西臨海公園駅</t>
    <rPh sb="0" eb="7">
      <t>カサイリンカイコウエンエキ</t>
    </rPh>
    <phoneticPr fontId="10"/>
  </si>
  <si>
    <t>京成小岩駅</t>
    <rPh sb="0" eb="5">
      <t>ケイセイコイワエキ</t>
    </rPh>
    <phoneticPr fontId="10"/>
  </si>
  <si>
    <t>京成江戸川駅</t>
    <rPh sb="0" eb="2">
      <t>ケイセイ</t>
    </rPh>
    <rPh sb="2" eb="6">
      <t>エドガワエキ</t>
    </rPh>
    <phoneticPr fontId="10"/>
  </si>
  <si>
    <t>　【市部】</t>
    <rPh sb="2" eb="3">
      <t>シ</t>
    </rPh>
    <rPh sb="3" eb="4">
      <t>ブ</t>
    </rPh>
    <phoneticPr fontId="8"/>
  </si>
  <si>
    <t>市　部　計</t>
    <rPh sb="0" eb="1">
      <t>シ</t>
    </rPh>
    <rPh sb="2" eb="3">
      <t>ブ</t>
    </rPh>
    <phoneticPr fontId="8"/>
  </si>
  <si>
    <t>八
王
子
市</t>
    <phoneticPr fontId="8"/>
  </si>
  <si>
    <t>八王子駅</t>
    <rPh sb="0" eb="4">
      <t>ハチオウジエキ</t>
    </rPh>
    <phoneticPr fontId="10"/>
  </si>
  <si>
    <t>西八王子駅</t>
    <rPh sb="0" eb="5">
      <t>ニシハチオウジエキ</t>
    </rPh>
    <phoneticPr fontId="10"/>
  </si>
  <si>
    <t>高尾駅</t>
    <rPh sb="0" eb="3">
      <t>タカオエキ</t>
    </rPh>
    <phoneticPr fontId="10"/>
  </si>
  <si>
    <t>片倉駅</t>
    <rPh sb="0" eb="3">
      <t>カタクラエキ</t>
    </rPh>
    <phoneticPr fontId="10"/>
  </si>
  <si>
    <t>八王子みなみ野駅</t>
    <rPh sb="0" eb="7">
      <t>ハチオウジミナミノエ</t>
    </rPh>
    <rPh sb="7" eb="8">
      <t>キ</t>
    </rPh>
    <phoneticPr fontId="10"/>
  </si>
  <si>
    <t>北八王子駅</t>
    <rPh sb="0" eb="1">
      <t>キタ</t>
    </rPh>
    <rPh sb="1" eb="5">
      <t>ハチオウジエキ</t>
    </rPh>
    <phoneticPr fontId="10"/>
  </si>
  <si>
    <t>小宮駅</t>
    <rPh sb="0" eb="2">
      <t>コミヤ</t>
    </rPh>
    <rPh sb="2" eb="3">
      <t>エキ</t>
    </rPh>
    <phoneticPr fontId="10"/>
  </si>
  <si>
    <t>京王八王子駅</t>
    <rPh sb="0" eb="2">
      <t>ケイオウ</t>
    </rPh>
    <rPh sb="2" eb="6">
      <t>ハチオウジエキ</t>
    </rPh>
    <phoneticPr fontId="10"/>
  </si>
  <si>
    <t>長沼駅</t>
    <rPh sb="0" eb="2">
      <t>ナガヌマ</t>
    </rPh>
    <rPh sb="2" eb="3">
      <t>エキ</t>
    </rPh>
    <phoneticPr fontId="10"/>
  </si>
  <si>
    <t>北野駅</t>
    <rPh sb="0" eb="2">
      <t>キタノ</t>
    </rPh>
    <rPh sb="2" eb="3">
      <t>エキ</t>
    </rPh>
    <phoneticPr fontId="10"/>
  </si>
  <si>
    <t>京王片倉駅</t>
    <rPh sb="0" eb="5">
      <t>ケイオウカタクラエキ</t>
    </rPh>
    <phoneticPr fontId="10"/>
  </si>
  <si>
    <t>山田駅</t>
    <rPh sb="0" eb="2">
      <t>ヤマダ</t>
    </rPh>
    <rPh sb="2" eb="3">
      <t>エキ</t>
    </rPh>
    <phoneticPr fontId="10"/>
  </si>
  <si>
    <t>めじろ台駅</t>
    <rPh sb="3" eb="4">
      <t>ダイ</t>
    </rPh>
    <rPh sb="4" eb="5">
      <t>エキ</t>
    </rPh>
    <phoneticPr fontId="10"/>
  </si>
  <si>
    <t>狭間駅</t>
    <rPh sb="0" eb="2">
      <t>ハザマ</t>
    </rPh>
    <rPh sb="2" eb="3">
      <t>エキ</t>
    </rPh>
    <phoneticPr fontId="10"/>
  </si>
  <si>
    <t>高尾山口駅</t>
    <rPh sb="0" eb="5">
      <t>タカオサングチエキ</t>
    </rPh>
    <phoneticPr fontId="10"/>
  </si>
  <si>
    <t>南大沢駅</t>
    <rPh sb="0" eb="3">
      <t>ミナミオオサワ</t>
    </rPh>
    <rPh sb="3" eb="4">
      <t>エキ</t>
    </rPh>
    <phoneticPr fontId="10"/>
  </si>
  <si>
    <t>京王堀之内駅</t>
    <rPh sb="0" eb="2">
      <t>ケイオウ</t>
    </rPh>
    <rPh sb="2" eb="5">
      <t>ホリノウチ</t>
    </rPh>
    <rPh sb="5" eb="6">
      <t>エキ</t>
    </rPh>
    <phoneticPr fontId="10"/>
  </si>
  <si>
    <t>松が谷駅</t>
    <rPh sb="0" eb="1">
      <t>マツ</t>
    </rPh>
    <rPh sb="2" eb="4">
      <t>ヤエキ</t>
    </rPh>
    <phoneticPr fontId="10"/>
  </si>
  <si>
    <t>大塚・帝京大学駅</t>
    <rPh sb="0" eb="2">
      <t>オオツカ</t>
    </rPh>
    <rPh sb="3" eb="5">
      <t>テイキョウ</t>
    </rPh>
    <rPh sb="5" eb="7">
      <t>ダイガク</t>
    </rPh>
    <rPh sb="7" eb="8">
      <t>エキ</t>
    </rPh>
    <phoneticPr fontId="10"/>
  </si>
  <si>
    <t>中央大学・明星大学駅</t>
    <rPh sb="0" eb="2">
      <t>チュウオウ</t>
    </rPh>
    <rPh sb="2" eb="4">
      <t>ダイガク</t>
    </rPh>
    <rPh sb="5" eb="7">
      <t>メイセイ</t>
    </rPh>
    <rPh sb="7" eb="9">
      <t>ダイガク</t>
    </rPh>
    <rPh sb="9" eb="10">
      <t>エキ</t>
    </rPh>
    <phoneticPr fontId="10"/>
  </si>
  <si>
    <t>立
川
市</t>
    <rPh sb="0" eb="1">
      <t>リツ</t>
    </rPh>
    <rPh sb="4" eb="5">
      <t>カワ</t>
    </rPh>
    <rPh sb="8" eb="9">
      <t>シ</t>
    </rPh>
    <phoneticPr fontId="8"/>
  </si>
  <si>
    <t>立川駅、立川北駅、立川南駅</t>
    <rPh sb="0" eb="3">
      <t>タチカワエキ</t>
    </rPh>
    <rPh sb="4" eb="6">
      <t>タチカワ</t>
    </rPh>
    <rPh sb="6" eb="7">
      <t>キタ</t>
    </rPh>
    <rPh sb="7" eb="8">
      <t>エキ</t>
    </rPh>
    <rPh sb="9" eb="11">
      <t>タチカワ</t>
    </rPh>
    <rPh sb="11" eb="12">
      <t>ミナミ</t>
    </rPh>
    <rPh sb="12" eb="13">
      <t>エキ</t>
    </rPh>
    <phoneticPr fontId="4"/>
  </si>
  <si>
    <t>西国立駅</t>
  </si>
  <si>
    <t>西立川駅</t>
  </si>
  <si>
    <t>玉川上水駅</t>
  </si>
  <si>
    <t>武蔵砂川駅</t>
  </si>
  <si>
    <t>西武立川駅</t>
  </si>
  <si>
    <t>砂川七番駅</t>
  </si>
  <si>
    <t>泉体育館駅</t>
  </si>
  <si>
    <t>立飛駅</t>
    <rPh sb="0" eb="1">
      <t>タ</t>
    </rPh>
    <rPh sb="1" eb="2">
      <t>ト</t>
    </rPh>
    <rPh sb="2" eb="3">
      <t>エキ</t>
    </rPh>
    <phoneticPr fontId="4"/>
  </si>
  <si>
    <t>高松駅</t>
  </si>
  <si>
    <t>柴崎体育館駅</t>
  </si>
  <si>
    <t>武蔵野市</t>
  </si>
  <si>
    <t>吉祥寺駅</t>
    <rPh sb="0" eb="3">
      <t>キチジョウジ</t>
    </rPh>
    <rPh sb="3" eb="4">
      <t>エキ</t>
    </rPh>
    <phoneticPr fontId="10"/>
  </si>
  <si>
    <t>三鷹駅</t>
    <rPh sb="0" eb="2">
      <t>ミタカ</t>
    </rPh>
    <rPh sb="2" eb="3">
      <t>エキ</t>
    </rPh>
    <phoneticPr fontId="10"/>
  </si>
  <si>
    <t>武蔵境駅</t>
    <rPh sb="0" eb="2">
      <t>ムサシ</t>
    </rPh>
    <rPh sb="2" eb="3">
      <t>サカイ</t>
    </rPh>
    <rPh sb="3" eb="4">
      <t>エキ</t>
    </rPh>
    <phoneticPr fontId="10"/>
  </si>
  <si>
    <t>三鷹市</t>
  </si>
  <si>
    <t>三鷹駅</t>
    <rPh sb="0" eb="3">
      <t>ミタカエキ</t>
    </rPh>
    <phoneticPr fontId="10"/>
  </si>
  <si>
    <t>井の頭公園駅</t>
    <rPh sb="0" eb="1">
      <t>イ</t>
    </rPh>
    <rPh sb="2" eb="3">
      <t>ガシラ</t>
    </rPh>
    <rPh sb="3" eb="5">
      <t>コウエン</t>
    </rPh>
    <rPh sb="5" eb="6">
      <t>エキ</t>
    </rPh>
    <phoneticPr fontId="10"/>
  </si>
  <si>
    <t>つつじヶ丘駅</t>
    <rPh sb="4" eb="6">
      <t>オカエキ</t>
    </rPh>
    <phoneticPr fontId="10"/>
  </si>
  <si>
    <t>青
梅
市</t>
    <phoneticPr fontId="8"/>
  </si>
  <si>
    <t>小作駅</t>
    <rPh sb="0" eb="3">
      <t>オザクエキ</t>
    </rPh>
    <phoneticPr fontId="10"/>
  </si>
  <si>
    <t>河辺駅</t>
    <rPh sb="0" eb="3">
      <t>カベエキ</t>
    </rPh>
    <phoneticPr fontId="10"/>
  </si>
  <si>
    <t>東青梅駅</t>
    <rPh sb="0" eb="4">
      <t>ヒガシオウメエキ</t>
    </rPh>
    <phoneticPr fontId="10"/>
  </si>
  <si>
    <t>青梅駅</t>
    <rPh sb="0" eb="3">
      <t>オウメエキ</t>
    </rPh>
    <phoneticPr fontId="10"/>
  </si>
  <si>
    <t>宮ノ平駅</t>
    <rPh sb="0" eb="1">
      <t>ミヤ</t>
    </rPh>
    <rPh sb="2" eb="4">
      <t>ヒラエキ</t>
    </rPh>
    <phoneticPr fontId="10"/>
  </si>
  <si>
    <t>日向和田駅</t>
    <rPh sb="0" eb="4">
      <t>ヒナタワダ</t>
    </rPh>
    <rPh sb="4" eb="5">
      <t>エキ</t>
    </rPh>
    <phoneticPr fontId="10"/>
  </si>
  <si>
    <t>石神前駅</t>
    <rPh sb="0" eb="2">
      <t>イシガミ</t>
    </rPh>
    <rPh sb="2" eb="3">
      <t>マエ</t>
    </rPh>
    <phoneticPr fontId="10"/>
  </si>
  <si>
    <t>二俣尾駅</t>
    <rPh sb="0" eb="3">
      <t>フタマタオ</t>
    </rPh>
    <rPh sb="3" eb="4">
      <t>エキ</t>
    </rPh>
    <phoneticPr fontId="10"/>
  </si>
  <si>
    <t>軍畑駅</t>
    <rPh sb="0" eb="3">
      <t>イクサバタエキ</t>
    </rPh>
    <phoneticPr fontId="10"/>
  </si>
  <si>
    <t>沢井駅</t>
    <rPh sb="0" eb="3">
      <t>サワイエキ</t>
    </rPh>
    <phoneticPr fontId="10"/>
  </si>
  <si>
    <t>御嶽駅</t>
    <rPh sb="0" eb="2">
      <t>ミタケ</t>
    </rPh>
    <rPh sb="2" eb="3">
      <t>エキ</t>
    </rPh>
    <phoneticPr fontId="10"/>
  </si>
  <si>
    <t>府
中
市</t>
    <phoneticPr fontId="8"/>
  </si>
  <si>
    <t>武蔵野台駅</t>
    <rPh sb="0" eb="4">
      <t>ムサシノダイ</t>
    </rPh>
    <rPh sb="4" eb="5">
      <t>エキ</t>
    </rPh>
    <phoneticPr fontId="10"/>
  </si>
  <si>
    <t>多磨霊園駅</t>
    <rPh sb="0" eb="5">
      <t>タマレイエンエキ</t>
    </rPh>
    <phoneticPr fontId="10"/>
  </si>
  <si>
    <t>東府中駅</t>
    <rPh sb="0" eb="4">
      <t>ヒガシフチュウエキ</t>
    </rPh>
    <phoneticPr fontId="10"/>
  </si>
  <si>
    <t>府中駅</t>
    <rPh sb="0" eb="3">
      <t>フチュウエキ</t>
    </rPh>
    <phoneticPr fontId="10"/>
  </si>
  <si>
    <t>分倍河原駅</t>
    <rPh sb="0" eb="5">
      <t>ブバイガワラエキ</t>
    </rPh>
    <phoneticPr fontId="10"/>
  </si>
  <si>
    <t>中河原駅</t>
    <rPh sb="0" eb="3">
      <t>ナカガワラ</t>
    </rPh>
    <rPh sb="3" eb="4">
      <t>エキ</t>
    </rPh>
    <phoneticPr fontId="10"/>
  </si>
  <si>
    <t>府中競馬正門前駅</t>
    <rPh sb="0" eb="2">
      <t>フチュウ</t>
    </rPh>
    <rPh sb="4" eb="6">
      <t>セイモン</t>
    </rPh>
    <rPh sb="6" eb="7">
      <t>マエ</t>
    </rPh>
    <rPh sb="7" eb="8">
      <t>エキ</t>
    </rPh>
    <phoneticPr fontId="10"/>
  </si>
  <si>
    <t>府中本町駅</t>
    <rPh sb="0" eb="5">
      <t>フチュウホンマチエキ</t>
    </rPh>
    <phoneticPr fontId="10"/>
  </si>
  <si>
    <t>北府中駅</t>
    <rPh sb="0" eb="3">
      <t>キタフチュウ</t>
    </rPh>
    <rPh sb="3" eb="4">
      <t>エキ</t>
    </rPh>
    <phoneticPr fontId="10"/>
  </si>
  <si>
    <t>多磨駅</t>
    <rPh sb="0" eb="2">
      <t>タマ</t>
    </rPh>
    <rPh sb="2" eb="3">
      <t>エキ</t>
    </rPh>
    <phoneticPr fontId="10"/>
  </si>
  <si>
    <t>白糸台駅</t>
    <rPh sb="0" eb="4">
      <t>シライトダイエキ</t>
    </rPh>
    <phoneticPr fontId="10"/>
  </si>
  <si>
    <t>競艇場前駅</t>
    <rPh sb="0" eb="5">
      <t>キョウテイジョウマエエキ</t>
    </rPh>
    <phoneticPr fontId="10"/>
  </si>
  <si>
    <t>是政駅</t>
    <rPh sb="0" eb="2">
      <t>コレマサ</t>
    </rPh>
    <rPh sb="2" eb="3">
      <t>エキ</t>
    </rPh>
    <phoneticPr fontId="10"/>
  </si>
  <si>
    <t>西府駅</t>
    <rPh sb="0" eb="1">
      <t>ニシ</t>
    </rPh>
    <rPh sb="1" eb="2">
      <t>フ</t>
    </rPh>
    <rPh sb="2" eb="3">
      <t>エキ</t>
    </rPh>
    <phoneticPr fontId="10"/>
  </si>
  <si>
    <t>昭
島
市</t>
    <phoneticPr fontId="8"/>
  </si>
  <si>
    <t>西立川駅</t>
    <rPh sb="0" eb="3">
      <t>ニシタチカワ</t>
    </rPh>
    <rPh sb="3" eb="4">
      <t>エキ</t>
    </rPh>
    <phoneticPr fontId="4"/>
  </si>
  <si>
    <t>東中神駅</t>
    <rPh sb="0" eb="3">
      <t>ヒガシナカガミ</t>
    </rPh>
    <rPh sb="3" eb="4">
      <t>エキ</t>
    </rPh>
    <phoneticPr fontId="4"/>
  </si>
  <si>
    <t>中神駅</t>
    <rPh sb="0" eb="2">
      <t>ナカガミ</t>
    </rPh>
    <rPh sb="2" eb="3">
      <t>エキ</t>
    </rPh>
    <phoneticPr fontId="4"/>
  </si>
  <si>
    <t>昭島駅</t>
    <rPh sb="0" eb="2">
      <t>アキシマ</t>
    </rPh>
    <rPh sb="2" eb="3">
      <t>エキ</t>
    </rPh>
    <phoneticPr fontId="4"/>
  </si>
  <si>
    <t>拝島駅</t>
    <rPh sb="0" eb="2">
      <t>ハイジマ</t>
    </rPh>
    <rPh sb="2" eb="3">
      <t>エキ</t>
    </rPh>
    <phoneticPr fontId="4"/>
  </si>
  <si>
    <t>調
布
市</t>
    <phoneticPr fontId="8"/>
  </si>
  <si>
    <t>飛田給駅</t>
    <rPh sb="0" eb="4">
      <t>トビタキュウエキ</t>
    </rPh>
    <phoneticPr fontId="10"/>
  </si>
  <si>
    <t>西調布駅</t>
    <rPh sb="0" eb="4">
      <t>ニシチョウフエキ</t>
    </rPh>
    <phoneticPr fontId="10"/>
  </si>
  <si>
    <t>調布駅</t>
    <rPh sb="0" eb="3">
      <t>チョウフエキ</t>
    </rPh>
    <phoneticPr fontId="10"/>
  </si>
  <si>
    <t>布田駅</t>
    <rPh sb="0" eb="3">
      <t>フダエキ</t>
    </rPh>
    <phoneticPr fontId="10"/>
  </si>
  <si>
    <t>国領駅</t>
    <rPh sb="0" eb="3">
      <t>コクリョウエキ</t>
    </rPh>
    <phoneticPr fontId="10"/>
  </si>
  <si>
    <t>柴崎駅</t>
    <rPh sb="0" eb="2">
      <t>シバザキ</t>
    </rPh>
    <rPh sb="2" eb="3">
      <t>エキ</t>
    </rPh>
    <phoneticPr fontId="10"/>
  </si>
  <si>
    <t>仙川駅</t>
    <rPh sb="0" eb="3">
      <t>センガワエキ</t>
    </rPh>
    <phoneticPr fontId="10"/>
  </si>
  <si>
    <t>京王多摩川駅</t>
    <rPh sb="0" eb="6">
      <t>ケイオウタマガワエキ</t>
    </rPh>
    <phoneticPr fontId="10"/>
  </si>
  <si>
    <t>町
田
市</t>
    <phoneticPr fontId="8"/>
  </si>
  <si>
    <t>町田駅</t>
    <rPh sb="0" eb="3">
      <t>マチダエキ</t>
    </rPh>
    <phoneticPr fontId="4"/>
  </si>
  <si>
    <t>成瀬駅</t>
    <rPh sb="0" eb="2">
      <t>ナルセ</t>
    </rPh>
    <rPh sb="2" eb="3">
      <t>エキ</t>
    </rPh>
    <phoneticPr fontId="4"/>
  </si>
  <si>
    <t>相原駅</t>
    <rPh sb="0" eb="3">
      <t>アイハラエキ</t>
    </rPh>
    <phoneticPr fontId="4"/>
  </si>
  <si>
    <t>多摩境駅</t>
    <rPh sb="0" eb="4">
      <t>タマサカイエキ</t>
    </rPh>
    <phoneticPr fontId="4"/>
  </si>
  <si>
    <t>玉川学園前駅</t>
    <rPh sb="0" eb="6">
      <t>タマガワガクエンマエエキ</t>
    </rPh>
    <phoneticPr fontId="4"/>
  </si>
  <si>
    <t>鶴川駅</t>
    <rPh sb="0" eb="2">
      <t>ツルカワ</t>
    </rPh>
    <rPh sb="2" eb="3">
      <t>エキ</t>
    </rPh>
    <phoneticPr fontId="4"/>
  </si>
  <si>
    <t>南町田駅</t>
    <rPh sb="0" eb="2">
      <t>ミナミマチ</t>
    </rPh>
    <rPh sb="2" eb="3">
      <t>タ</t>
    </rPh>
    <rPh sb="3" eb="4">
      <t>エキ</t>
    </rPh>
    <phoneticPr fontId="4"/>
  </si>
  <si>
    <t>すずかけ台駅</t>
    <rPh sb="4" eb="5">
      <t>ダイ</t>
    </rPh>
    <rPh sb="5" eb="6">
      <t>エキ</t>
    </rPh>
    <phoneticPr fontId="4"/>
  </si>
  <si>
    <t>つくし野駅</t>
    <rPh sb="3" eb="4">
      <t>ノ</t>
    </rPh>
    <rPh sb="4" eb="5">
      <t>エキ</t>
    </rPh>
    <phoneticPr fontId="4"/>
  </si>
  <si>
    <t>小金井市</t>
  </si>
  <si>
    <t>武蔵小金井駅</t>
    <rPh sb="0" eb="5">
      <t>ムサシコガネイ</t>
    </rPh>
    <rPh sb="5" eb="6">
      <t>エキ</t>
    </rPh>
    <phoneticPr fontId="10"/>
  </si>
  <si>
    <t>東小金井駅</t>
    <rPh sb="0" eb="1">
      <t>ヒガシ</t>
    </rPh>
    <rPh sb="1" eb="4">
      <t>コガネイ</t>
    </rPh>
    <rPh sb="4" eb="5">
      <t>エキ</t>
    </rPh>
    <phoneticPr fontId="10"/>
  </si>
  <si>
    <t>新小金井駅</t>
    <rPh sb="0" eb="4">
      <t>シンコガネイ</t>
    </rPh>
    <rPh sb="4" eb="5">
      <t>エキ</t>
    </rPh>
    <phoneticPr fontId="10"/>
  </si>
  <si>
    <t>小
平
市</t>
    <phoneticPr fontId="8"/>
  </si>
  <si>
    <t>東大和市駅</t>
    <rPh sb="0" eb="4">
      <t>ヒガシヤマトシ</t>
    </rPh>
    <rPh sb="4" eb="5">
      <t>エキ</t>
    </rPh>
    <phoneticPr fontId="10"/>
  </si>
  <si>
    <t>小川駅</t>
    <rPh sb="0" eb="3">
      <t>オガワエキ</t>
    </rPh>
    <phoneticPr fontId="10"/>
  </si>
  <si>
    <t>鷹の台駅</t>
    <rPh sb="0" eb="1">
      <t>タカ</t>
    </rPh>
    <rPh sb="2" eb="4">
      <t>ダイエキ</t>
    </rPh>
    <phoneticPr fontId="10"/>
  </si>
  <si>
    <t>新小平駅</t>
    <rPh sb="0" eb="4">
      <t>シンコダイラエキ</t>
    </rPh>
    <phoneticPr fontId="10"/>
  </si>
  <si>
    <t>青梅街道駅</t>
    <rPh sb="0" eb="4">
      <t>オウメカイドウ</t>
    </rPh>
    <phoneticPr fontId="10"/>
  </si>
  <si>
    <t>一橋学園駅</t>
    <rPh sb="0" eb="5">
      <t>ヒトツバシガクエンエキ</t>
    </rPh>
    <phoneticPr fontId="10"/>
  </si>
  <si>
    <t>小平駅</t>
    <rPh sb="0" eb="2">
      <t>コダイラ</t>
    </rPh>
    <rPh sb="2" eb="3">
      <t>エキ</t>
    </rPh>
    <phoneticPr fontId="10"/>
  </si>
  <si>
    <t>花小金井駅</t>
    <rPh sb="0" eb="4">
      <t>ハナコガネイ</t>
    </rPh>
    <rPh sb="4" eb="5">
      <t>エキ</t>
    </rPh>
    <phoneticPr fontId="10"/>
  </si>
  <si>
    <t>日
野
市</t>
    <phoneticPr fontId="8"/>
  </si>
  <si>
    <t>高幡不動駅</t>
    <rPh sb="0" eb="2">
      <t>タカハタ</t>
    </rPh>
    <rPh sb="2" eb="4">
      <t>フドウ</t>
    </rPh>
    <rPh sb="4" eb="5">
      <t>エキ</t>
    </rPh>
    <phoneticPr fontId="10"/>
  </si>
  <si>
    <t>豊田駅</t>
    <rPh sb="0" eb="3">
      <t>トヨダエキ</t>
    </rPh>
    <phoneticPr fontId="10"/>
  </si>
  <si>
    <t>日野駅</t>
    <rPh sb="0" eb="2">
      <t>ヒノ</t>
    </rPh>
    <rPh sb="2" eb="3">
      <t>エキ</t>
    </rPh>
    <phoneticPr fontId="10"/>
  </si>
  <si>
    <t>百草園駅</t>
    <rPh sb="0" eb="3">
      <t>モグサエン</t>
    </rPh>
    <rPh sb="3" eb="4">
      <t>エキ</t>
    </rPh>
    <phoneticPr fontId="10"/>
  </si>
  <si>
    <t>南平駅</t>
    <rPh sb="0" eb="2">
      <t>ミナミダイラ</t>
    </rPh>
    <rPh sb="2" eb="3">
      <t>エキ</t>
    </rPh>
    <phoneticPr fontId="10"/>
  </si>
  <si>
    <t>平山城址公園駅</t>
    <rPh sb="0" eb="2">
      <t>ヒラヤマ</t>
    </rPh>
    <rPh sb="2" eb="4">
      <t>ジョウシ</t>
    </rPh>
    <rPh sb="4" eb="6">
      <t>コウエン</t>
    </rPh>
    <rPh sb="6" eb="7">
      <t>エキ</t>
    </rPh>
    <phoneticPr fontId="10"/>
  </si>
  <si>
    <t>万願寺駅</t>
    <rPh sb="0" eb="4">
      <t>マンガンジエキ</t>
    </rPh>
    <phoneticPr fontId="10"/>
  </si>
  <si>
    <t>多摩動物公園駅</t>
    <rPh sb="0" eb="7">
      <t>タマドウブツコウエンエキ</t>
    </rPh>
    <phoneticPr fontId="10"/>
  </si>
  <si>
    <t>甲州街道駅</t>
    <rPh sb="0" eb="2">
      <t>コウシュウ</t>
    </rPh>
    <rPh sb="2" eb="4">
      <t>カイドウ</t>
    </rPh>
    <rPh sb="4" eb="5">
      <t>エキ</t>
    </rPh>
    <phoneticPr fontId="10"/>
  </si>
  <si>
    <t>程久保駅</t>
    <rPh sb="0" eb="3">
      <t>ホドクボ</t>
    </rPh>
    <rPh sb="3" eb="4">
      <t>エキ</t>
    </rPh>
    <phoneticPr fontId="10"/>
  </si>
  <si>
    <t>東
村
山
市</t>
    <phoneticPr fontId="8"/>
  </si>
  <si>
    <t>久米川駅</t>
    <rPh sb="0" eb="4">
      <t>クメガワエキ</t>
    </rPh>
    <phoneticPr fontId="10"/>
  </si>
  <si>
    <t>東村山駅</t>
    <rPh sb="0" eb="4">
      <t>ヒガシムラヤマエキ</t>
    </rPh>
    <phoneticPr fontId="10"/>
  </si>
  <si>
    <t>新秋津駅</t>
    <rPh sb="0" eb="1">
      <t>シン</t>
    </rPh>
    <rPh sb="1" eb="3">
      <t>アキツ</t>
    </rPh>
    <rPh sb="3" eb="4">
      <t>エキ</t>
    </rPh>
    <phoneticPr fontId="10"/>
  </si>
  <si>
    <t>秋津駅</t>
    <rPh sb="0" eb="2">
      <t>アキツ</t>
    </rPh>
    <rPh sb="2" eb="3">
      <t>エキ</t>
    </rPh>
    <phoneticPr fontId="10"/>
  </si>
  <si>
    <t>萩山駅</t>
    <rPh sb="0" eb="2">
      <t>ハギヤマ</t>
    </rPh>
    <rPh sb="2" eb="3">
      <t>エキ</t>
    </rPh>
    <phoneticPr fontId="10"/>
  </si>
  <si>
    <t>八坂駅</t>
    <rPh sb="0" eb="2">
      <t>ヤサカ</t>
    </rPh>
    <rPh sb="2" eb="3">
      <t>エキ</t>
    </rPh>
    <phoneticPr fontId="10"/>
  </si>
  <si>
    <t>西武遊園地駅</t>
    <rPh sb="0" eb="6">
      <t>セイブユウエンチエキ</t>
    </rPh>
    <phoneticPr fontId="10"/>
  </si>
  <si>
    <t>西武園駅</t>
    <rPh sb="0" eb="4">
      <t>セイブエンエキ</t>
    </rPh>
    <phoneticPr fontId="10"/>
  </si>
  <si>
    <t>武蔵大和駅</t>
    <rPh sb="0" eb="2">
      <t>ムサシ</t>
    </rPh>
    <rPh sb="2" eb="4">
      <t>ヤマト</t>
    </rPh>
    <rPh sb="4" eb="5">
      <t>エキ</t>
    </rPh>
    <phoneticPr fontId="10"/>
  </si>
  <si>
    <t>国分寺市</t>
  </si>
  <si>
    <t>国分寺駅</t>
    <rPh sb="0" eb="4">
      <t>コクブンジエキ</t>
    </rPh>
    <phoneticPr fontId="10"/>
  </si>
  <si>
    <t>西国分寺駅</t>
    <rPh sb="0" eb="5">
      <t>ニシコクブンジエキ</t>
    </rPh>
    <phoneticPr fontId="10"/>
  </si>
  <si>
    <t>国立駅</t>
    <rPh sb="0" eb="3">
      <t>クニタチエキ</t>
    </rPh>
    <phoneticPr fontId="10"/>
  </si>
  <si>
    <t>恋ヶ窪駅</t>
    <rPh sb="0" eb="3">
      <t>コイガクボ</t>
    </rPh>
    <rPh sb="3" eb="4">
      <t>エキ</t>
    </rPh>
    <phoneticPr fontId="10"/>
  </si>
  <si>
    <t>国立市</t>
  </si>
  <si>
    <t>谷保駅</t>
    <rPh sb="0" eb="3">
      <t>ヤホエキ</t>
    </rPh>
    <phoneticPr fontId="10"/>
  </si>
  <si>
    <t>矢川駅</t>
    <rPh sb="0" eb="2">
      <t>ヤガワ</t>
    </rPh>
    <rPh sb="2" eb="3">
      <t>エキ</t>
    </rPh>
    <phoneticPr fontId="10"/>
  </si>
  <si>
    <t>福
生
市</t>
    <phoneticPr fontId="8"/>
  </si>
  <si>
    <t>福生駅</t>
    <rPh sb="0" eb="3">
      <t>フッサエキ</t>
    </rPh>
    <phoneticPr fontId="10"/>
  </si>
  <si>
    <t>牛浜駅</t>
    <rPh sb="0" eb="3">
      <t>ウシハマエキ</t>
    </rPh>
    <phoneticPr fontId="10"/>
  </si>
  <si>
    <t>拝島駅</t>
    <rPh sb="0" eb="3">
      <t>ハイジマエキ</t>
    </rPh>
    <phoneticPr fontId="10"/>
  </si>
  <si>
    <t>熊川駅</t>
    <rPh sb="0" eb="3">
      <t>クマガワエキ</t>
    </rPh>
    <phoneticPr fontId="10"/>
  </si>
  <si>
    <t>東福生駅</t>
    <rPh sb="0" eb="4">
      <t>ヒガシフッサエキ</t>
    </rPh>
    <phoneticPr fontId="10"/>
  </si>
  <si>
    <t>狛江市</t>
  </si>
  <si>
    <t>狛江駅</t>
    <rPh sb="0" eb="2">
      <t>コマエ</t>
    </rPh>
    <rPh sb="2" eb="3">
      <t>エキ</t>
    </rPh>
    <phoneticPr fontId="10"/>
  </si>
  <si>
    <t>和泉多摩川駅</t>
    <rPh sb="0" eb="6">
      <t>イズミタマガワエキ</t>
    </rPh>
    <phoneticPr fontId="10"/>
  </si>
  <si>
    <t>喜多見駅</t>
    <rPh sb="0" eb="4">
      <t>キタミエキ</t>
    </rPh>
    <phoneticPr fontId="10"/>
  </si>
  <si>
    <t>東大和市</t>
    <rPh sb="0" eb="1">
      <t>ヒガシ</t>
    </rPh>
    <rPh sb="1" eb="3">
      <t>ヤマト</t>
    </rPh>
    <rPh sb="3" eb="4">
      <t>シ</t>
    </rPh>
    <phoneticPr fontId="8"/>
  </si>
  <si>
    <t>東大和市駅</t>
    <rPh sb="0" eb="5">
      <t>ヒガシヤマトシエキ</t>
    </rPh>
    <phoneticPr fontId="10"/>
  </si>
  <si>
    <t>玉川上水駅</t>
    <rPh sb="0" eb="4">
      <t>タマガワジョウスイ</t>
    </rPh>
    <rPh sb="4" eb="5">
      <t>エキ</t>
    </rPh>
    <phoneticPr fontId="10"/>
  </si>
  <si>
    <t>武蔵大和駅</t>
    <rPh sb="0" eb="5">
      <t>ムサシヤマトエキ</t>
    </rPh>
    <phoneticPr fontId="10"/>
  </si>
  <si>
    <t>上北台駅</t>
    <rPh sb="0" eb="4">
      <t>カミキタダイエキ</t>
    </rPh>
    <phoneticPr fontId="10"/>
  </si>
  <si>
    <t>桜街道駅</t>
    <rPh sb="0" eb="4">
      <t>サクラカイドウエキ</t>
    </rPh>
    <phoneticPr fontId="10"/>
  </si>
  <si>
    <t>清瀬市</t>
  </si>
  <si>
    <t>清瀬駅</t>
    <rPh sb="0" eb="3">
      <t>キヨセエキ</t>
    </rPh>
    <phoneticPr fontId="10"/>
  </si>
  <si>
    <t>秋津駅</t>
    <rPh sb="0" eb="2">
      <t>アキツ</t>
    </rPh>
    <rPh sb="2" eb="3">
      <t>エキ</t>
    </rPh>
    <phoneticPr fontId="8"/>
  </si>
  <si>
    <t>東久留米市</t>
    <phoneticPr fontId="8"/>
  </si>
  <si>
    <t>東久留米駅</t>
    <rPh sb="0" eb="4">
      <t>ヒガシクルメ</t>
    </rPh>
    <rPh sb="4" eb="5">
      <t>エキ</t>
    </rPh>
    <phoneticPr fontId="10"/>
  </si>
  <si>
    <t>武蔵村山市</t>
    <rPh sb="0" eb="5">
      <t>ムサシムラヤマシ</t>
    </rPh>
    <phoneticPr fontId="8"/>
  </si>
  <si>
    <t>上北台駅</t>
  </si>
  <si>
    <t>桜街道駅</t>
  </si>
  <si>
    <t>多摩市</t>
  </si>
  <si>
    <t>永山駅</t>
    <rPh sb="0" eb="2">
      <t>ナガヤマ</t>
    </rPh>
    <rPh sb="2" eb="3">
      <t>エキ</t>
    </rPh>
    <phoneticPr fontId="10"/>
  </si>
  <si>
    <t>多摩センター駅</t>
    <rPh sb="0" eb="2">
      <t>タマ</t>
    </rPh>
    <rPh sb="6" eb="7">
      <t>エキ</t>
    </rPh>
    <phoneticPr fontId="10"/>
  </si>
  <si>
    <t>唐木田駅</t>
    <rPh sb="0" eb="3">
      <t>カラキダ</t>
    </rPh>
    <rPh sb="3" eb="4">
      <t>エキ</t>
    </rPh>
    <phoneticPr fontId="10"/>
  </si>
  <si>
    <t>聖蹟桜ヶ丘駅</t>
    <rPh sb="0" eb="5">
      <t>セイセキサクラガオカ</t>
    </rPh>
    <rPh sb="5" eb="6">
      <t>エキ</t>
    </rPh>
    <phoneticPr fontId="8"/>
  </si>
  <si>
    <t>稲
城
市</t>
    <phoneticPr fontId="8"/>
  </si>
  <si>
    <t>南多摩駅</t>
    <rPh sb="3" eb="4">
      <t>エキ</t>
    </rPh>
    <phoneticPr fontId="17"/>
  </si>
  <si>
    <t>稲城長沼駅</t>
    <rPh sb="4" eb="5">
      <t>エキ</t>
    </rPh>
    <phoneticPr fontId="17"/>
  </si>
  <si>
    <t>矢野口駅</t>
    <rPh sb="3" eb="4">
      <t>エキ</t>
    </rPh>
    <phoneticPr fontId="17"/>
  </si>
  <si>
    <t>若葉台駅</t>
    <rPh sb="3" eb="4">
      <t>エキ</t>
    </rPh>
    <phoneticPr fontId="17"/>
  </si>
  <si>
    <t>稲城駅</t>
    <rPh sb="2" eb="3">
      <t>エキ</t>
    </rPh>
    <phoneticPr fontId="17"/>
  </si>
  <si>
    <t>京王よみうりランド駅</t>
    <rPh sb="9" eb="10">
      <t>エキ</t>
    </rPh>
    <phoneticPr fontId="17"/>
  </si>
  <si>
    <t>羽村市</t>
  </si>
  <si>
    <t>羽村駅</t>
    <rPh sb="0" eb="3">
      <t>ハムラエキ</t>
    </rPh>
    <phoneticPr fontId="10"/>
  </si>
  <si>
    <t>あきる野市</t>
  </si>
  <si>
    <t>東秋留駅</t>
    <rPh sb="0" eb="3">
      <t>ヒガシアキル</t>
    </rPh>
    <rPh sb="3" eb="4">
      <t>エキ</t>
    </rPh>
    <phoneticPr fontId="10"/>
  </si>
  <si>
    <t>秋川駅</t>
    <rPh sb="0" eb="2">
      <t>アキガワ</t>
    </rPh>
    <rPh sb="2" eb="3">
      <t>エキ</t>
    </rPh>
    <phoneticPr fontId="10"/>
  </si>
  <si>
    <t>武蔵引田駅</t>
    <rPh sb="0" eb="2">
      <t>ムサシ</t>
    </rPh>
    <rPh sb="2" eb="4">
      <t>ヒキダ</t>
    </rPh>
    <rPh sb="4" eb="5">
      <t>エキ</t>
    </rPh>
    <phoneticPr fontId="10"/>
  </si>
  <si>
    <t>武蔵増戸駅</t>
    <rPh sb="0" eb="2">
      <t>ムサシ</t>
    </rPh>
    <rPh sb="2" eb="4">
      <t>マシト</t>
    </rPh>
    <rPh sb="4" eb="5">
      <t>エキ</t>
    </rPh>
    <phoneticPr fontId="10"/>
  </si>
  <si>
    <t>武蔵五日市駅</t>
    <rPh sb="0" eb="2">
      <t>ムサシ</t>
    </rPh>
    <rPh sb="2" eb="5">
      <t>イツカイチ</t>
    </rPh>
    <rPh sb="5" eb="6">
      <t>エキ</t>
    </rPh>
    <phoneticPr fontId="10"/>
  </si>
  <si>
    <t>西東京市</t>
  </si>
  <si>
    <t>ひばりヶ丘駅</t>
  </si>
  <si>
    <t>田無駅</t>
  </si>
  <si>
    <t>西武柳沢駅</t>
  </si>
  <si>
    <t>東伏見駅</t>
  </si>
  <si>
    <t>　【町部】</t>
    <rPh sb="2" eb="3">
      <t>マチ</t>
    </rPh>
    <rPh sb="3" eb="4">
      <t>ブ</t>
    </rPh>
    <phoneticPr fontId="8"/>
  </si>
  <si>
    <t>町　村　部　計</t>
    <rPh sb="0" eb="1">
      <t>マチ</t>
    </rPh>
    <rPh sb="2" eb="3">
      <t>ムラ</t>
    </rPh>
    <rPh sb="4" eb="5">
      <t>ブ</t>
    </rPh>
    <phoneticPr fontId="8"/>
  </si>
  <si>
    <t>瑞穂町</t>
  </si>
  <si>
    <t>箱根ケ崎駅</t>
    <rPh sb="0" eb="2">
      <t>ハコネ</t>
    </rPh>
    <rPh sb="3" eb="4">
      <t>サキ</t>
    </rPh>
    <rPh sb="4" eb="5">
      <t>エキ</t>
    </rPh>
    <phoneticPr fontId="10"/>
  </si>
  <si>
    <t>日の出町</t>
    <phoneticPr fontId="8"/>
  </si>
  <si>
    <t>武蔵引田駅</t>
    <rPh sb="0" eb="2">
      <t>ムサシ</t>
    </rPh>
    <rPh sb="2" eb="4">
      <t>ヒキタ</t>
    </rPh>
    <phoneticPr fontId="10"/>
  </si>
  <si>
    <t>奥多摩町</t>
  </si>
  <si>
    <t>奥多摩駅</t>
    <rPh sb="0" eb="3">
      <t>オクタマ</t>
    </rPh>
    <rPh sb="3" eb="4">
      <t>エキ</t>
    </rPh>
    <phoneticPr fontId="10"/>
  </si>
  <si>
    <t>白丸駅</t>
    <rPh sb="0" eb="3">
      <t>シロマルエキ</t>
    </rPh>
    <phoneticPr fontId="10"/>
  </si>
  <si>
    <t>鳩ノ巣駅</t>
    <rPh sb="0" eb="1">
      <t>ハト</t>
    </rPh>
    <rPh sb="2" eb="3">
      <t>ス</t>
    </rPh>
    <rPh sb="3" eb="4">
      <t>エキ</t>
    </rPh>
    <phoneticPr fontId="10"/>
  </si>
  <si>
    <t>古里駅</t>
    <rPh sb="0" eb="3">
      <t>コリエキ</t>
    </rPh>
    <phoneticPr fontId="10"/>
  </si>
  <si>
    <t>川井駅</t>
    <rPh sb="0" eb="2">
      <t>カワイ</t>
    </rPh>
    <rPh sb="2" eb="3">
      <t>エキ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</si>
</sst>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HGPｺﾞｼｯｸE"/>
      <family val="3"/>
      <charset val="128"/>
    </font>
    <font>
      <sz val="12"/>
      <color rgb="FFFF000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9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241">
    <xf numFmtId="0" fontId="0" fillId="0" borderId="0" xfId="0"/>
    <xf numFmtId="0" fontId="2" fillId="2" borderId="0" xfId="1" applyFont="1" applyFill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/>
    <xf numFmtId="0" fontId="5" fillId="2" borderId="0" xfId="1" applyFont="1" applyFill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wrapText="1"/>
    </xf>
    <xf numFmtId="0" fontId="6" fillId="2" borderId="0" xfId="1" applyFont="1" applyFill="1" applyAlignment="1">
      <alignment horizontal="left"/>
    </xf>
    <xf numFmtId="0" fontId="7" fillId="2" borderId="1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left" vertical="top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 shrinkToFit="1"/>
    </xf>
    <xf numFmtId="0" fontId="4" fillId="3" borderId="6" xfId="1" applyFont="1" applyFill="1" applyBorder="1" applyAlignment="1">
      <alignment horizontal="center" vertical="center" wrapText="1" shrinkToFit="1"/>
    </xf>
    <xf numFmtId="0" fontId="4" fillId="3" borderId="7" xfId="1" applyFont="1" applyFill="1" applyBorder="1" applyAlignment="1">
      <alignment horizontal="center" vertical="center" wrapText="1" shrinkToFi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shrinkToFi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shrinkToFit="1"/>
    </xf>
    <xf numFmtId="0" fontId="4" fillId="3" borderId="13" xfId="1" applyFont="1" applyFill="1" applyBorder="1" applyAlignment="1">
      <alignment horizontal="center" vertical="center" shrinkToFit="1"/>
    </xf>
    <xf numFmtId="0" fontId="4" fillId="3" borderId="14" xfId="1" applyFont="1" applyFill="1" applyBorder="1" applyAlignment="1">
      <alignment horizontal="center" vertical="center" shrinkToFi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shrinkToFit="1"/>
    </xf>
    <xf numFmtId="0" fontId="6" fillId="3" borderId="15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38" fontId="6" fillId="3" borderId="18" xfId="2" applyNumberFormat="1" applyFont="1" applyFill="1" applyBorder="1" applyAlignment="1">
      <alignment vertical="center" shrinkToFit="1"/>
    </xf>
    <xf numFmtId="38" fontId="6" fillId="3" borderId="16" xfId="2" applyNumberFormat="1" applyFont="1" applyFill="1" applyBorder="1" applyAlignment="1">
      <alignment vertical="center" shrinkToFit="1"/>
    </xf>
    <xf numFmtId="38" fontId="6" fillId="3" borderId="19" xfId="2" applyNumberFormat="1" applyFont="1" applyFill="1" applyBorder="1" applyAlignment="1">
      <alignment vertical="center" shrinkToFit="1"/>
    </xf>
    <xf numFmtId="38" fontId="6" fillId="3" borderId="20" xfId="2" applyNumberFormat="1" applyFont="1" applyFill="1" applyBorder="1" applyAlignment="1">
      <alignment vertical="center" shrinkToFit="1"/>
    </xf>
    <xf numFmtId="38" fontId="6" fillId="3" borderId="21" xfId="2" applyNumberFormat="1" applyFont="1" applyFill="1" applyBorder="1" applyAlignment="1">
      <alignment vertical="center" shrinkToFit="1"/>
    </xf>
    <xf numFmtId="38" fontId="6" fillId="0" borderId="9" xfId="2" applyNumberFormat="1" applyFont="1" applyFill="1" applyBorder="1" applyAlignment="1">
      <alignment vertical="center" shrinkToFit="1"/>
    </xf>
    <xf numFmtId="0" fontId="6" fillId="3" borderId="22" xfId="1" applyFont="1" applyFill="1" applyBorder="1" applyAlignment="1">
      <alignment horizontal="center" vertical="center"/>
    </xf>
    <xf numFmtId="0" fontId="6" fillId="3" borderId="23" xfId="1" applyFont="1" applyFill="1" applyBorder="1" applyAlignment="1">
      <alignment horizontal="center" vertical="center"/>
    </xf>
    <xf numFmtId="0" fontId="6" fillId="3" borderId="24" xfId="1" applyFont="1" applyFill="1" applyBorder="1" applyAlignment="1">
      <alignment horizontal="center" vertical="center"/>
    </xf>
    <xf numFmtId="38" fontId="6" fillId="3" borderId="25" xfId="2" applyNumberFormat="1" applyFont="1" applyFill="1" applyBorder="1" applyAlignment="1">
      <alignment vertical="center" shrinkToFit="1"/>
    </xf>
    <xf numFmtId="38" fontId="6" fillId="3" borderId="23" xfId="2" applyNumberFormat="1" applyFont="1" applyFill="1" applyBorder="1" applyAlignment="1">
      <alignment vertical="center" shrinkToFit="1"/>
    </xf>
    <xf numFmtId="38" fontId="6" fillId="3" borderId="26" xfId="2" applyNumberFormat="1" applyFont="1" applyFill="1" applyBorder="1" applyAlignment="1">
      <alignment vertical="center" shrinkToFit="1"/>
    </xf>
    <xf numFmtId="38" fontId="6" fillId="3" borderId="27" xfId="2" applyNumberFormat="1" applyFont="1" applyFill="1" applyBorder="1" applyAlignment="1">
      <alignment vertical="center" shrinkToFit="1"/>
    </xf>
    <xf numFmtId="38" fontId="6" fillId="0" borderId="28" xfId="2" applyNumberFormat="1" applyFont="1" applyFill="1" applyBorder="1" applyAlignment="1">
      <alignment vertical="center" shrinkToFit="1"/>
    </xf>
    <xf numFmtId="38" fontId="4" fillId="0" borderId="0" xfId="0" applyNumberFormat="1" applyFont="1"/>
    <xf numFmtId="38" fontId="6" fillId="3" borderId="29" xfId="2" applyFont="1" applyFill="1" applyBorder="1" applyAlignment="1">
      <alignment horizontal="center" vertical="center" wrapText="1" readingOrder="1"/>
    </xf>
    <xf numFmtId="38" fontId="6" fillId="3" borderId="30" xfId="2" applyFont="1" applyFill="1" applyBorder="1" applyAlignment="1">
      <alignment horizontal="center" vertical="center" textRotation="255" wrapText="1"/>
    </xf>
    <xf numFmtId="38" fontId="6" fillId="3" borderId="31" xfId="2" applyFont="1" applyFill="1" applyBorder="1" applyAlignment="1">
      <alignment vertical="center"/>
    </xf>
    <xf numFmtId="38" fontId="6" fillId="0" borderId="32" xfId="2" applyNumberFormat="1" applyFont="1" applyFill="1" applyBorder="1" applyAlignment="1">
      <alignment vertical="center" shrinkToFit="1"/>
    </xf>
    <xf numFmtId="38" fontId="6" fillId="0" borderId="33" xfId="2" applyNumberFormat="1" applyFont="1" applyFill="1" applyBorder="1" applyAlignment="1">
      <alignment vertical="center" shrinkToFit="1"/>
    </xf>
    <xf numFmtId="38" fontId="6" fillId="0" borderId="0" xfId="2" applyNumberFormat="1" applyFont="1" applyFill="1" applyBorder="1" applyAlignment="1">
      <alignment vertical="center" shrinkToFit="1"/>
    </xf>
    <xf numFmtId="38" fontId="6" fillId="0" borderId="34" xfId="2" applyNumberFormat="1" applyFont="1" applyFill="1" applyBorder="1" applyAlignment="1">
      <alignment vertical="center" shrinkToFit="1"/>
    </xf>
    <xf numFmtId="38" fontId="6" fillId="0" borderId="35" xfId="2" applyNumberFormat="1" applyFont="1" applyFill="1" applyBorder="1" applyAlignment="1">
      <alignment vertical="center" shrinkToFit="1"/>
    </xf>
    <xf numFmtId="38" fontId="6" fillId="3" borderId="9" xfId="2" applyFont="1" applyFill="1" applyBorder="1" applyAlignment="1">
      <alignment horizontal="center" vertical="center" wrapText="1" readingOrder="1"/>
    </xf>
    <xf numFmtId="0" fontId="6" fillId="3" borderId="36" xfId="1" applyFont="1" applyFill="1" applyBorder="1" applyAlignment="1">
      <alignment horizontal="center" vertical="center" textRotation="255" wrapText="1"/>
    </xf>
    <xf numFmtId="38" fontId="6" fillId="3" borderId="28" xfId="2" applyFont="1" applyFill="1" applyBorder="1" applyAlignment="1">
      <alignment vertical="center"/>
    </xf>
    <xf numFmtId="0" fontId="6" fillId="3" borderId="37" xfId="1" applyFont="1" applyFill="1" applyBorder="1" applyAlignment="1">
      <alignment horizontal="center" vertical="center" textRotation="255" wrapText="1"/>
    </xf>
    <xf numFmtId="38" fontId="6" fillId="3" borderId="38" xfId="2" applyFont="1" applyFill="1" applyBorder="1" applyAlignment="1">
      <alignment vertical="center"/>
    </xf>
    <xf numFmtId="38" fontId="6" fillId="0" borderId="39" xfId="2" applyNumberFormat="1" applyFont="1" applyFill="1" applyBorder="1" applyAlignment="1">
      <alignment vertical="center" shrinkToFit="1"/>
    </xf>
    <xf numFmtId="38" fontId="6" fillId="0" borderId="40" xfId="2" applyNumberFormat="1" applyFont="1" applyFill="1" applyBorder="1" applyAlignment="1">
      <alignment vertical="center" shrinkToFit="1"/>
    </xf>
    <xf numFmtId="38" fontId="6" fillId="0" borderId="41" xfId="2" applyNumberFormat="1" applyFont="1" applyFill="1" applyBorder="1" applyAlignment="1">
      <alignment vertical="center" shrinkToFit="1"/>
    </xf>
    <xf numFmtId="38" fontId="6" fillId="0" borderId="42" xfId="2" applyNumberFormat="1" applyFont="1" applyFill="1" applyBorder="1" applyAlignment="1">
      <alignment vertical="center" shrinkToFit="1"/>
    </xf>
    <xf numFmtId="38" fontId="6" fillId="0" borderId="43" xfId="2" applyNumberFormat="1" applyFont="1" applyFill="1" applyBorder="1" applyAlignment="1">
      <alignment vertical="center" shrinkToFit="1"/>
    </xf>
    <xf numFmtId="0" fontId="6" fillId="3" borderId="44" xfId="1" applyFont="1" applyFill="1" applyBorder="1" applyAlignment="1">
      <alignment horizontal="center" vertical="center" textRotation="255" wrapText="1"/>
    </xf>
    <xf numFmtId="38" fontId="6" fillId="3" borderId="45" xfId="2" applyFont="1" applyFill="1" applyBorder="1" applyAlignment="1">
      <alignment vertical="center"/>
    </xf>
    <xf numFmtId="38" fontId="6" fillId="0" borderId="46" xfId="2" applyNumberFormat="1" applyFont="1" applyFill="1" applyBorder="1" applyAlignment="1">
      <alignment vertical="center" shrinkToFit="1"/>
    </xf>
    <xf numFmtId="38" fontId="6" fillId="0" borderId="47" xfId="2" applyNumberFormat="1" applyFont="1" applyFill="1" applyBorder="1" applyAlignment="1">
      <alignment vertical="center" shrinkToFit="1"/>
    </xf>
    <xf numFmtId="38" fontId="6" fillId="0" borderId="48" xfId="2" applyNumberFormat="1" applyFont="1" applyFill="1" applyBorder="1" applyAlignment="1">
      <alignment vertical="center" shrinkToFit="1"/>
    </xf>
    <xf numFmtId="38" fontId="6" fillId="0" borderId="49" xfId="2" applyNumberFormat="1" applyFont="1" applyFill="1" applyBorder="1" applyAlignment="1">
      <alignment vertical="center" shrinkToFit="1"/>
    </xf>
    <xf numFmtId="38" fontId="6" fillId="0" borderId="50" xfId="2" applyNumberFormat="1" applyFont="1" applyFill="1" applyBorder="1" applyAlignment="1">
      <alignment vertical="center" shrinkToFit="1"/>
    </xf>
    <xf numFmtId="38" fontId="6" fillId="0" borderId="51" xfId="2" applyNumberFormat="1" applyFont="1" applyFill="1" applyBorder="1" applyAlignment="1">
      <alignment vertical="center" shrinkToFit="1"/>
    </xf>
    <xf numFmtId="38" fontId="6" fillId="3" borderId="11" xfId="2" applyFont="1" applyFill="1" applyBorder="1" applyAlignment="1">
      <alignment vertical="center"/>
    </xf>
    <xf numFmtId="38" fontId="12" fillId="0" borderId="32" xfId="2" applyNumberFormat="1" applyFont="1" applyFill="1" applyBorder="1" applyAlignment="1">
      <alignment horizontal="right" vertical="center" shrinkToFit="1"/>
    </xf>
    <xf numFmtId="38" fontId="6" fillId="3" borderId="52" xfId="2" applyFont="1" applyFill="1" applyBorder="1" applyAlignment="1">
      <alignment horizontal="center" vertical="center" wrapText="1" readingOrder="1"/>
    </xf>
    <xf numFmtId="38" fontId="6" fillId="3" borderId="5" xfId="2" applyFont="1" applyFill="1" applyBorder="1" applyAlignment="1">
      <alignment horizontal="center" vertical="center"/>
    </xf>
    <xf numFmtId="38" fontId="6" fillId="3" borderId="7" xfId="2" applyFont="1" applyFill="1" applyBorder="1" applyAlignment="1">
      <alignment horizontal="center" vertical="center"/>
    </xf>
    <xf numFmtId="38" fontId="6" fillId="3" borderId="12" xfId="2" applyNumberFormat="1" applyFont="1" applyFill="1" applyBorder="1" applyAlignment="1">
      <alignment vertical="center" shrinkToFit="1"/>
    </xf>
    <xf numFmtId="38" fontId="6" fillId="3" borderId="6" xfId="2" applyNumberFormat="1" applyFont="1" applyFill="1" applyBorder="1" applyAlignment="1">
      <alignment vertical="center" shrinkToFit="1"/>
    </xf>
    <xf numFmtId="38" fontId="6" fillId="3" borderId="13" xfId="2" applyNumberFormat="1" applyFont="1" applyFill="1" applyBorder="1" applyAlignment="1">
      <alignment vertical="center" shrinkToFit="1"/>
    </xf>
    <xf numFmtId="38" fontId="6" fillId="3" borderId="14" xfId="2" applyNumberFormat="1" applyFont="1" applyFill="1" applyBorder="1" applyAlignment="1">
      <alignment vertical="center" shrinkToFit="1"/>
    </xf>
    <xf numFmtId="38" fontId="6" fillId="3" borderId="8" xfId="2" applyNumberFormat="1" applyFont="1" applyFill="1" applyBorder="1" applyAlignment="1">
      <alignment vertical="center" shrinkToFit="1"/>
    </xf>
    <xf numFmtId="38" fontId="6" fillId="3" borderId="53" xfId="2" applyFont="1" applyFill="1" applyBorder="1" applyAlignment="1">
      <alignment horizontal="center" vertical="center" wrapText="1" readingOrder="1"/>
    </xf>
    <xf numFmtId="38" fontId="6" fillId="3" borderId="36" xfId="2" applyFont="1" applyFill="1" applyBorder="1" applyAlignment="1">
      <alignment horizontal="center" vertical="center" textRotation="255" wrapText="1"/>
    </xf>
    <xf numFmtId="38" fontId="6" fillId="3" borderId="4" xfId="2" applyFont="1" applyFill="1" applyBorder="1" applyAlignment="1">
      <alignment vertical="center"/>
    </xf>
    <xf numFmtId="38" fontId="6" fillId="0" borderId="54" xfId="2" applyNumberFormat="1" applyFont="1" applyFill="1" applyBorder="1" applyAlignment="1">
      <alignment vertical="center" shrinkToFit="1"/>
    </xf>
    <xf numFmtId="38" fontId="6" fillId="3" borderId="28" xfId="2" applyFont="1" applyFill="1" applyBorder="1" applyAlignment="1">
      <alignment vertical="center" wrapText="1"/>
    </xf>
    <xf numFmtId="38" fontId="6" fillId="3" borderId="53" xfId="2" applyFont="1" applyFill="1" applyBorder="1" applyAlignment="1">
      <alignment horizontal="center" vertical="center" wrapText="1"/>
    </xf>
    <xf numFmtId="38" fontId="6" fillId="3" borderId="2" xfId="2" applyFont="1" applyFill="1" applyBorder="1" applyAlignment="1">
      <alignment horizontal="center" vertical="center" textRotation="255" wrapText="1"/>
    </xf>
    <xf numFmtId="38" fontId="6" fillId="0" borderId="55" xfId="2" applyNumberFormat="1" applyFont="1" applyFill="1" applyBorder="1" applyAlignment="1">
      <alignment vertical="center" shrinkToFit="1"/>
    </xf>
    <xf numFmtId="38" fontId="6" fillId="0" borderId="3" xfId="2" applyNumberFormat="1" applyFont="1" applyFill="1" applyBorder="1" applyAlignment="1">
      <alignment vertical="center" shrinkToFit="1"/>
    </xf>
    <xf numFmtId="38" fontId="6" fillId="0" borderId="56" xfId="2" applyNumberFormat="1" applyFont="1" applyFill="1" applyBorder="1" applyAlignment="1">
      <alignment vertical="center" shrinkToFit="1"/>
    </xf>
    <xf numFmtId="38" fontId="6" fillId="0" borderId="53" xfId="2" applyNumberFormat="1" applyFont="1" applyFill="1" applyBorder="1" applyAlignment="1">
      <alignment vertical="center" shrinkToFit="1"/>
    </xf>
    <xf numFmtId="38" fontId="6" fillId="3" borderId="9" xfId="2" applyFont="1" applyFill="1" applyBorder="1" applyAlignment="1">
      <alignment horizontal="center" vertical="center" wrapText="1"/>
    </xf>
    <xf numFmtId="38" fontId="6" fillId="3" borderId="37" xfId="2" applyFont="1" applyFill="1" applyBorder="1" applyAlignment="1">
      <alignment horizontal="center" vertical="center" textRotation="255" wrapText="1"/>
    </xf>
    <xf numFmtId="38" fontId="6" fillId="3" borderId="44" xfId="2" applyFont="1" applyFill="1" applyBorder="1" applyAlignment="1">
      <alignment horizontal="center" vertical="center" textRotation="255" wrapText="1"/>
    </xf>
    <xf numFmtId="38" fontId="6" fillId="3" borderId="52" xfId="2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textRotation="255" wrapText="1"/>
    </xf>
    <xf numFmtId="38" fontId="6" fillId="0" borderId="57" xfId="2" applyNumberFormat="1" applyFont="1" applyFill="1" applyBorder="1" applyAlignment="1">
      <alignment vertical="center" shrinkToFit="1"/>
    </xf>
    <xf numFmtId="38" fontId="6" fillId="0" borderId="1" xfId="2" applyNumberFormat="1" applyFont="1" applyFill="1" applyBorder="1" applyAlignment="1">
      <alignment vertical="center" shrinkToFit="1"/>
    </xf>
    <xf numFmtId="38" fontId="6" fillId="0" borderId="58" xfId="2" applyNumberFormat="1" applyFont="1" applyFill="1" applyBorder="1" applyAlignment="1">
      <alignment vertical="center" shrinkToFit="1"/>
    </xf>
    <xf numFmtId="38" fontId="6" fillId="0" borderId="59" xfId="2" applyNumberFormat="1" applyFont="1" applyFill="1" applyBorder="1" applyAlignment="1">
      <alignment vertical="center" shrinkToFit="1"/>
    </xf>
    <xf numFmtId="38" fontId="6" fillId="0" borderId="52" xfId="2" applyNumberFormat="1" applyFont="1" applyFill="1" applyBorder="1" applyAlignment="1">
      <alignment vertical="center" shrinkToFit="1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38" fontId="7" fillId="2" borderId="0" xfId="1" applyNumberFormat="1" applyFont="1" applyFill="1" applyAlignment="1">
      <alignment horizontal="left" vertical="center"/>
    </xf>
    <xf numFmtId="38" fontId="7" fillId="0" borderId="0" xfId="1" applyNumberFormat="1" applyFont="1" applyFill="1" applyBorder="1" applyAlignment="1">
      <alignment horizontal="left" vertical="center"/>
    </xf>
    <xf numFmtId="0" fontId="7" fillId="2" borderId="0" xfId="1" applyFont="1" applyFill="1" applyAlignment="1">
      <alignment vertical="center"/>
    </xf>
    <xf numFmtId="49" fontId="7" fillId="2" borderId="1" xfId="0" applyNumberFormat="1" applyFont="1" applyFill="1" applyBorder="1" applyAlignment="1">
      <alignment horizontal="center"/>
    </xf>
    <xf numFmtId="38" fontId="7" fillId="2" borderId="1" xfId="0" applyNumberFormat="1" applyFont="1" applyFill="1" applyBorder="1" applyAlignment="1">
      <alignment horizontal="center"/>
    </xf>
    <xf numFmtId="38" fontId="7" fillId="0" borderId="0" xfId="0" applyNumberFormat="1" applyFont="1" applyFill="1" applyBorder="1" applyAlignment="1">
      <alignment horizontal="center"/>
    </xf>
    <xf numFmtId="38" fontId="4" fillId="3" borderId="5" xfId="1" applyNumberFormat="1" applyFont="1" applyFill="1" applyBorder="1" applyAlignment="1">
      <alignment horizontal="center" vertical="center" wrapText="1" shrinkToFit="1"/>
    </xf>
    <xf numFmtId="38" fontId="4" fillId="3" borderId="6" xfId="1" applyNumberFormat="1" applyFont="1" applyFill="1" applyBorder="1" applyAlignment="1">
      <alignment horizontal="center" vertical="center" wrapText="1" shrinkToFit="1"/>
    </xf>
    <xf numFmtId="38" fontId="4" fillId="3" borderId="7" xfId="1" applyNumberFormat="1" applyFont="1" applyFill="1" applyBorder="1" applyAlignment="1">
      <alignment horizontal="center" vertical="center" wrapText="1" shrinkToFit="1"/>
    </xf>
    <xf numFmtId="38" fontId="4" fillId="3" borderId="5" xfId="1" applyNumberFormat="1" applyFont="1" applyFill="1" applyBorder="1" applyAlignment="1">
      <alignment horizontal="center" vertical="center" wrapText="1"/>
    </xf>
    <xf numFmtId="38" fontId="4" fillId="3" borderId="6" xfId="1" applyNumberFormat="1" applyFont="1" applyFill="1" applyBorder="1" applyAlignment="1">
      <alignment horizontal="center" vertical="center" wrapText="1"/>
    </xf>
    <xf numFmtId="38" fontId="4" fillId="3" borderId="7" xfId="1" applyNumberFormat="1" applyFont="1" applyFill="1" applyBorder="1" applyAlignment="1">
      <alignment horizontal="center" vertical="center" wrapText="1"/>
    </xf>
    <xf numFmtId="38" fontId="4" fillId="3" borderId="8" xfId="1" applyNumberFormat="1" applyFont="1" applyFill="1" applyBorder="1" applyAlignment="1">
      <alignment horizontal="center" vertical="center" wrapText="1"/>
    </xf>
    <xf numFmtId="38" fontId="4" fillId="0" borderId="0" xfId="1" applyNumberFormat="1" applyFont="1" applyFill="1" applyBorder="1" applyAlignment="1">
      <alignment horizontal="center" vertical="center" wrapText="1"/>
    </xf>
    <xf numFmtId="38" fontId="4" fillId="3" borderId="5" xfId="1" applyNumberFormat="1" applyFont="1" applyFill="1" applyBorder="1" applyAlignment="1">
      <alignment horizontal="center" vertical="center" shrinkToFit="1"/>
    </xf>
    <xf numFmtId="38" fontId="4" fillId="3" borderId="12" xfId="1" applyNumberFormat="1" applyFont="1" applyFill="1" applyBorder="1" applyAlignment="1">
      <alignment horizontal="center" vertical="center" wrapText="1"/>
    </xf>
    <xf numFmtId="38" fontId="4" fillId="3" borderId="11" xfId="1" applyNumberFormat="1" applyFont="1" applyFill="1" applyBorder="1" applyAlignment="1">
      <alignment horizontal="center" vertical="center" shrinkToFit="1"/>
    </xf>
    <xf numFmtId="38" fontId="4" fillId="3" borderId="13" xfId="1" applyNumberFormat="1" applyFont="1" applyFill="1" applyBorder="1" applyAlignment="1">
      <alignment horizontal="center" vertical="center" shrinkToFit="1"/>
    </xf>
    <xf numFmtId="38" fontId="4" fillId="3" borderId="14" xfId="1" applyNumberFormat="1" applyFont="1" applyFill="1" applyBorder="1" applyAlignment="1">
      <alignment horizontal="center" vertical="center" shrinkToFit="1"/>
    </xf>
    <xf numFmtId="38" fontId="4" fillId="3" borderId="8" xfId="1" applyNumberFormat="1" applyFont="1" applyFill="1" applyBorder="1" applyAlignment="1">
      <alignment horizontal="center" vertical="center" shrinkToFit="1"/>
    </xf>
    <xf numFmtId="38" fontId="4" fillId="0" borderId="0" xfId="1" applyNumberFormat="1" applyFont="1" applyFill="1" applyBorder="1" applyAlignment="1">
      <alignment horizontal="center" vertical="center" shrinkToFit="1"/>
    </xf>
    <xf numFmtId="0" fontId="6" fillId="3" borderId="5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52" xfId="1" applyFont="1" applyFill="1" applyBorder="1" applyAlignment="1">
      <alignment horizontal="center" vertical="center" wrapText="1"/>
    </xf>
    <xf numFmtId="38" fontId="6" fillId="3" borderId="5" xfId="2" applyNumberFormat="1" applyFont="1" applyFill="1" applyBorder="1" applyAlignment="1">
      <alignment vertical="center" shrinkToFit="1"/>
    </xf>
    <xf numFmtId="38" fontId="6" fillId="3" borderId="60" xfId="2" applyNumberFormat="1" applyFont="1" applyFill="1" applyBorder="1" applyAlignment="1">
      <alignment vertical="center" shrinkToFit="1"/>
    </xf>
    <xf numFmtId="0" fontId="6" fillId="3" borderId="9" xfId="1" applyFont="1" applyFill="1" applyBorder="1" applyAlignment="1">
      <alignment horizontal="center" vertical="center" wrapText="1" readingOrder="1"/>
    </xf>
    <xf numFmtId="38" fontId="6" fillId="0" borderId="61" xfId="2" applyNumberFormat="1" applyFont="1" applyFill="1" applyBorder="1" applyAlignment="1">
      <alignment vertical="center" shrinkToFit="1"/>
    </xf>
    <xf numFmtId="0" fontId="6" fillId="3" borderId="52" xfId="1" applyFont="1" applyFill="1" applyBorder="1" applyAlignment="1">
      <alignment horizontal="center" vertical="center" wrapText="1" readingOrder="1"/>
    </xf>
    <xf numFmtId="38" fontId="6" fillId="3" borderId="3" xfId="2" applyFont="1" applyFill="1" applyBorder="1" applyAlignment="1">
      <alignment horizontal="center" vertical="center" textRotation="255" wrapText="1"/>
    </xf>
    <xf numFmtId="0" fontId="6" fillId="3" borderId="0" xfId="1" applyFont="1" applyFill="1" applyBorder="1" applyAlignment="1">
      <alignment horizontal="center" vertical="center" textRotation="255" wrapText="1"/>
    </xf>
    <xf numFmtId="0" fontId="6" fillId="3" borderId="62" xfId="1" applyFont="1" applyFill="1" applyBorder="1" applyAlignment="1">
      <alignment horizontal="center" vertical="center" textRotation="255" wrapText="1"/>
    </xf>
    <xf numFmtId="38" fontId="6" fillId="3" borderId="63" xfId="2" applyFont="1" applyFill="1" applyBorder="1" applyAlignment="1">
      <alignment vertical="center"/>
    </xf>
    <xf numFmtId="38" fontId="6" fillId="0" borderId="64" xfId="2" applyNumberFormat="1" applyFont="1" applyFill="1" applyBorder="1" applyAlignment="1">
      <alignment vertical="center" shrinkToFit="1"/>
    </xf>
    <xf numFmtId="38" fontId="6" fillId="0" borderId="65" xfId="2" applyNumberFormat="1" applyFont="1" applyFill="1" applyBorder="1" applyAlignment="1">
      <alignment vertical="center" shrinkToFit="1"/>
    </xf>
    <xf numFmtId="38" fontId="6" fillId="0" borderId="66" xfId="2" applyNumberFormat="1" applyFont="1" applyFill="1" applyBorder="1" applyAlignment="1">
      <alignment vertical="center" shrinkToFit="1"/>
    </xf>
    <xf numFmtId="38" fontId="6" fillId="0" borderId="67" xfId="2" applyNumberFormat="1" applyFont="1" applyFill="1" applyBorder="1" applyAlignment="1">
      <alignment vertical="center" shrinkToFit="1"/>
    </xf>
    <xf numFmtId="38" fontId="6" fillId="0" borderId="68" xfId="2" applyNumberFormat="1" applyFont="1" applyFill="1" applyBorder="1" applyAlignment="1">
      <alignment vertical="center" shrinkToFit="1"/>
    </xf>
    <xf numFmtId="38" fontId="6" fillId="3" borderId="28" xfId="2" applyFont="1" applyFill="1" applyBorder="1" applyAlignment="1">
      <alignment vertical="center" shrinkToFit="1"/>
    </xf>
    <xf numFmtId="38" fontId="6" fillId="3" borderId="28" xfId="2" applyFont="1" applyFill="1" applyBorder="1" applyAlignment="1">
      <alignment vertical="center" wrapText="1" shrinkToFit="1"/>
    </xf>
    <xf numFmtId="38" fontId="6" fillId="0" borderId="69" xfId="2" applyNumberFormat="1" applyFont="1" applyFill="1" applyBorder="1" applyAlignment="1">
      <alignment vertical="center" shrinkToFit="1"/>
    </xf>
    <xf numFmtId="38" fontId="6" fillId="0" borderId="70" xfId="2" applyNumberFormat="1" applyFont="1" applyFill="1" applyBorder="1" applyAlignment="1">
      <alignment vertical="center" shrinkToFit="1"/>
    </xf>
    <xf numFmtId="38" fontId="6" fillId="3" borderId="10" xfId="2" applyFont="1" applyFill="1" applyBorder="1" applyAlignment="1">
      <alignment horizontal="center" vertical="center" textRotation="255" wrapText="1"/>
    </xf>
    <xf numFmtId="38" fontId="6" fillId="0" borderId="71" xfId="2" applyNumberFormat="1" applyFont="1" applyFill="1" applyBorder="1" applyAlignment="1">
      <alignment vertical="center" shrinkToFit="1"/>
    </xf>
    <xf numFmtId="38" fontId="7" fillId="2" borderId="1" xfId="3" applyNumberFormat="1" applyFont="1" applyFill="1" applyBorder="1" applyAlignment="1">
      <alignment horizontal="center"/>
    </xf>
    <xf numFmtId="38" fontId="7" fillId="0" borderId="1" xfId="3" applyNumberFormat="1" applyFont="1" applyFill="1" applyBorder="1" applyAlignment="1">
      <alignment horizontal="center"/>
    </xf>
    <xf numFmtId="38" fontId="7" fillId="0" borderId="0" xfId="3" applyNumberFormat="1" applyFont="1" applyFill="1" applyBorder="1" applyAlignment="1">
      <alignment horizontal="center"/>
    </xf>
    <xf numFmtId="38" fontId="6" fillId="0" borderId="72" xfId="2" applyNumberFormat="1" applyFont="1" applyFill="1" applyBorder="1" applyAlignment="1">
      <alignment vertical="center" shrinkToFit="1"/>
    </xf>
    <xf numFmtId="38" fontId="6" fillId="0" borderId="4" xfId="2" applyNumberFormat="1" applyFont="1" applyFill="1" applyBorder="1" applyAlignment="1">
      <alignment vertical="center" shrinkToFit="1"/>
    </xf>
    <xf numFmtId="38" fontId="6" fillId="3" borderId="73" xfId="2" applyFont="1" applyFill="1" applyBorder="1" applyAlignment="1">
      <alignment horizontal="center" vertical="center" wrapText="1" readingOrder="1"/>
    </xf>
    <xf numFmtId="38" fontId="6" fillId="3" borderId="74" xfId="2" applyFont="1" applyFill="1" applyBorder="1" applyAlignment="1">
      <alignment horizontal="center" vertical="center" textRotation="255" wrapText="1"/>
    </xf>
    <xf numFmtId="38" fontId="6" fillId="3" borderId="75" xfId="2" applyFont="1" applyFill="1" applyBorder="1" applyAlignment="1">
      <alignment vertical="center"/>
    </xf>
    <xf numFmtId="38" fontId="6" fillId="0" borderId="76" xfId="2" applyNumberFormat="1" applyFont="1" applyFill="1" applyBorder="1" applyAlignment="1">
      <alignment vertical="center" shrinkToFit="1"/>
    </xf>
    <xf numFmtId="38" fontId="6" fillId="0" borderId="77" xfId="2" applyNumberFormat="1" applyFont="1" applyFill="1" applyBorder="1" applyAlignment="1">
      <alignment vertical="center" shrinkToFit="1"/>
    </xf>
    <xf numFmtId="38" fontId="6" fillId="0" borderId="78" xfId="2" applyNumberFormat="1" applyFont="1" applyFill="1" applyBorder="1" applyAlignment="1">
      <alignment vertical="center" shrinkToFit="1"/>
    </xf>
    <xf numFmtId="38" fontId="6" fillId="0" borderId="79" xfId="2" applyNumberFormat="1" applyFont="1" applyFill="1" applyBorder="1" applyAlignment="1">
      <alignment vertical="center" shrinkToFit="1"/>
    </xf>
    <xf numFmtId="38" fontId="6" fillId="0" borderId="80" xfId="2" applyNumberFormat="1" applyFont="1" applyFill="1" applyBorder="1" applyAlignment="1">
      <alignment vertical="center" shrinkToFit="1"/>
    </xf>
    <xf numFmtId="38" fontId="6" fillId="0" borderId="81" xfId="2" applyNumberFormat="1" applyFont="1" applyFill="1" applyBorder="1" applyAlignment="1">
      <alignment vertical="center" shrinkToFit="1"/>
    </xf>
    <xf numFmtId="38" fontId="6" fillId="3" borderId="7" xfId="2" applyNumberFormat="1" applyFont="1" applyFill="1" applyBorder="1" applyAlignment="1">
      <alignment vertical="center" shrinkToFit="1"/>
    </xf>
    <xf numFmtId="38" fontId="6" fillId="0" borderId="82" xfId="2" applyNumberFormat="1" applyFont="1" applyFill="1" applyBorder="1" applyAlignment="1">
      <alignment vertical="center" shrinkToFit="1"/>
    </xf>
    <xf numFmtId="38" fontId="6" fillId="0" borderId="83" xfId="2" applyNumberFormat="1" applyFont="1" applyFill="1" applyBorder="1" applyAlignment="1">
      <alignment vertical="center" shrinkToFit="1"/>
    </xf>
    <xf numFmtId="38" fontId="6" fillId="0" borderId="84" xfId="2" applyNumberFormat="1" applyFont="1" applyFill="1" applyBorder="1" applyAlignment="1">
      <alignment vertical="center" shrinkToFit="1"/>
    </xf>
    <xf numFmtId="38" fontId="6" fillId="0" borderId="85" xfId="2" applyNumberFormat="1" applyFont="1" applyFill="1" applyBorder="1" applyAlignment="1">
      <alignment vertical="center" shrinkToFit="1"/>
    </xf>
    <xf numFmtId="38" fontId="6" fillId="0" borderId="86" xfId="2" applyNumberFormat="1" applyFont="1" applyFill="1" applyBorder="1" applyAlignment="1">
      <alignment vertical="center" shrinkToFit="1"/>
    </xf>
    <xf numFmtId="38" fontId="6" fillId="0" borderId="37" xfId="2" applyNumberFormat="1" applyFont="1" applyFill="1" applyBorder="1" applyAlignment="1">
      <alignment vertical="center" shrinkToFit="1"/>
    </xf>
    <xf numFmtId="38" fontId="6" fillId="0" borderId="36" xfId="2" applyNumberFormat="1" applyFont="1" applyFill="1" applyBorder="1" applyAlignment="1">
      <alignment vertical="center" shrinkToFit="1"/>
    </xf>
    <xf numFmtId="38" fontId="6" fillId="0" borderId="10" xfId="2" applyNumberFormat="1" applyFont="1" applyFill="1" applyBorder="1" applyAlignment="1">
      <alignment vertical="center" shrinkToFit="1"/>
    </xf>
    <xf numFmtId="0" fontId="6" fillId="2" borderId="0" xfId="1" applyFont="1" applyFill="1" applyBorder="1" applyAlignment="1">
      <alignment horizontal="center" vertical="center" wrapText="1" readingOrder="1"/>
    </xf>
    <xf numFmtId="38" fontId="6" fillId="2" borderId="0" xfId="2" applyFont="1" applyFill="1" applyBorder="1" applyAlignment="1">
      <alignment horizontal="center" vertical="center"/>
    </xf>
    <xf numFmtId="38" fontId="6" fillId="2" borderId="3" xfId="2" applyFont="1" applyFill="1" applyBorder="1" applyAlignment="1">
      <alignment horizontal="center" vertical="center"/>
    </xf>
    <xf numFmtId="38" fontId="7" fillId="2" borderId="3" xfId="3" applyNumberFormat="1" applyFont="1" applyFill="1" applyBorder="1" applyAlignment="1">
      <alignment horizontal="center"/>
    </xf>
    <xf numFmtId="38" fontId="7" fillId="0" borderId="3" xfId="3" applyNumberFormat="1" applyFont="1" applyFill="1" applyBorder="1" applyAlignment="1">
      <alignment horizontal="center"/>
    </xf>
    <xf numFmtId="0" fontId="4" fillId="2" borderId="0" xfId="0" applyFont="1" applyFill="1" applyBorder="1"/>
    <xf numFmtId="38" fontId="6" fillId="0" borderId="87" xfId="2" applyNumberFormat="1" applyFont="1" applyFill="1" applyBorder="1" applyAlignment="1">
      <alignment vertical="center" shrinkToFit="1"/>
    </xf>
    <xf numFmtId="38" fontId="6" fillId="0" borderId="88" xfId="2" applyNumberFormat="1" applyFont="1" applyFill="1" applyBorder="1" applyAlignment="1">
      <alignment vertical="center" shrinkToFit="1"/>
    </xf>
    <xf numFmtId="38" fontId="6" fillId="0" borderId="89" xfId="2" applyNumberFormat="1" applyFont="1" applyFill="1" applyBorder="1" applyAlignment="1">
      <alignment vertical="center" shrinkToFit="1"/>
    </xf>
    <xf numFmtId="38" fontId="6" fillId="0" borderId="90" xfId="2" applyNumberFormat="1" applyFont="1" applyFill="1" applyBorder="1" applyAlignment="1">
      <alignment vertical="center" shrinkToFit="1"/>
    </xf>
    <xf numFmtId="38" fontId="6" fillId="0" borderId="91" xfId="2" applyNumberFormat="1" applyFont="1" applyFill="1" applyBorder="1" applyAlignment="1">
      <alignment vertical="center" shrinkToFit="1"/>
    </xf>
    <xf numFmtId="38" fontId="6" fillId="0" borderId="42" xfId="2" applyNumberFormat="1" applyFont="1" applyFill="1" applyBorder="1" applyAlignment="1">
      <alignment horizontal="right" vertical="center" shrinkToFit="1"/>
    </xf>
    <xf numFmtId="38" fontId="6" fillId="3" borderId="92" xfId="2" applyNumberFormat="1" applyFont="1" applyFill="1" applyBorder="1" applyAlignment="1">
      <alignment vertical="center" shrinkToFit="1"/>
    </xf>
    <xf numFmtId="38" fontId="6" fillId="2" borderId="0" xfId="2" applyNumberFormat="1" applyFont="1" applyFill="1" applyBorder="1" applyAlignment="1">
      <alignment vertical="center" shrinkToFit="1"/>
    </xf>
    <xf numFmtId="38" fontId="7" fillId="2" borderId="0" xfId="3" applyNumberFormat="1" applyFont="1" applyFill="1" applyBorder="1" applyAlignment="1">
      <alignment horizontal="center"/>
    </xf>
    <xf numFmtId="38" fontId="6" fillId="3" borderId="36" xfId="2" applyFont="1" applyFill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/>
    </xf>
    <xf numFmtId="38" fontId="4" fillId="0" borderId="3" xfId="0" applyNumberFormat="1" applyFont="1" applyBorder="1" applyAlignment="1">
      <alignment horizontal="center"/>
    </xf>
    <xf numFmtId="38" fontId="4" fillId="0" borderId="0" xfId="0" applyNumberFormat="1" applyFont="1" applyFill="1" applyBorder="1" applyAlignment="1">
      <alignment horizontal="center"/>
    </xf>
    <xf numFmtId="0" fontId="5" fillId="2" borderId="93" xfId="0" applyFont="1" applyFill="1" applyBorder="1" applyAlignment="1">
      <alignment horizontal="left" vertical="center"/>
    </xf>
    <xf numFmtId="38" fontId="5" fillId="2" borderId="93" xfId="0" applyNumberFormat="1" applyFont="1" applyFill="1" applyBorder="1" applyAlignment="1">
      <alignment horizontal="left" vertical="center"/>
    </xf>
    <xf numFmtId="38" fontId="5" fillId="0" borderId="0" xfId="0" applyNumberFormat="1" applyFont="1" applyFill="1" applyBorder="1" applyAlignment="1">
      <alignment horizontal="left" vertical="center"/>
    </xf>
    <xf numFmtId="38" fontId="6" fillId="3" borderId="22" xfId="2" applyNumberFormat="1" applyFont="1" applyFill="1" applyBorder="1" applyAlignment="1">
      <alignment vertical="center" shrinkToFit="1"/>
    </xf>
    <xf numFmtId="38" fontId="6" fillId="3" borderId="94" xfId="2" applyNumberFormat="1" applyFont="1" applyFill="1" applyBorder="1" applyAlignment="1">
      <alignment vertical="center" shrinkToFit="1"/>
    </xf>
    <xf numFmtId="38" fontId="6" fillId="3" borderId="95" xfId="2" applyNumberFormat="1" applyFont="1" applyFill="1" applyBorder="1" applyAlignment="1">
      <alignment vertical="center" shrinkToFit="1"/>
    </xf>
    <xf numFmtId="0" fontId="6" fillId="3" borderId="53" xfId="1" applyFont="1" applyFill="1" applyBorder="1" applyAlignment="1">
      <alignment horizontal="center" vertical="center" wrapText="1" readingOrder="1"/>
    </xf>
    <xf numFmtId="38" fontId="6" fillId="3" borderId="4" xfId="2" applyFont="1" applyFill="1" applyBorder="1" applyAlignment="1">
      <alignment vertical="center" wrapText="1"/>
    </xf>
    <xf numFmtId="0" fontId="4" fillId="2" borderId="0" xfId="0" applyFont="1" applyFill="1"/>
    <xf numFmtId="38" fontId="6" fillId="0" borderId="96" xfId="2" applyNumberFormat="1" applyFont="1" applyFill="1" applyBorder="1" applyAlignment="1">
      <alignment vertical="center" shrinkToFit="1"/>
    </xf>
    <xf numFmtId="0" fontId="6" fillId="3" borderId="36" xfId="1" applyFont="1" applyFill="1" applyBorder="1" applyAlignment="1">
      <alignment horizontal="center" vertical="center" textRotation="255"/>
    </xf>
    <xf numFmtId="38" fontId="6" fillId="3" borderId="97" xfId="2" applyNumberFormat="1" applyFont="1" applyFill="1" applyBorder="1" applyAlignment="1">
      <alignment vertical="center" shrinkToFit="1"/>
    </xf>
    <xf numFmtId="0" fontId="6" fillId="0" borderId="3" xfId="1" applyFont="1" applyFill="1" applyBorder="1" applyAlignment="1">
      <alignment horizontal="center" vertical="center" wrapText="1" readingOrder="1"/>
    </xf>
    <xf numFmtId="38" fontId="6" fillId="0" borderId="3" xfId="2" applyFont="1" applyFill="1" applyBorder="1" applyAlignment="1">
      <alignment horizontal="center" vertical="center"/>
    </xf>
    <xf numFmtId="38" fontId="16" fillId="3" borderId="53" xfId="2" applyFont="1" applyFill="1" applyBorder="1" applyAlignment="1">
      <alignment horizontal="center" vertical="center" textRotation="255" readingOrder="1"/>
    </xf>
    <xf numFmtId="38" fontId="16" fillId="3" borderId="52" xfId="2" applyFont="1" applyFill="1" applyBorder="1" applyAlignment="1">
      <alignment horizontal="center" vertical="center" textRotation="255" readingOrder="1"/>
    </xf>
    <xf numFmtId="38" fontId="6" fillId="3" borderId="36" xfId="2" applyFont="1" applyFill="1" applyBorder="1" applyAlignment="1">
      <alignment horizontal="center" vertical="center"/>
    </xf>
    <xf numFmtId="38" fontId="6" fillId="3" borderId="28" xfId="2" applyFont="1" applyFill="1" applyBorder="1" applyAlignment="1">
      <alignment horizontal="left" vertical="center"/>
    </xf>
    <xf numFmtId="38" fontId="16" fillId="3" borderId="9" xfId="2" applyFont="1" applyFill="1" applyBorder="1" applyAlignment="1">
      <alignment horizontal="center" vertical="center" textRotation="255" readingOrder="1"/>
    </xf>
    <xf numFmtId="0" fontId="4" fillId="0" borderId="9" xfId="0" applyFont="1" applyBorder="1" applyAlignment="1">
      <alignment horizontal="center" vertical="center" textRotation="255" readingOrder="1"/>
    </xf>
    <xf numFmtId="0" fontId="4" fillId="0" borderId="52" xfId="0" applyFont="1" applyBorder="1" applyAlignment="1">
      <alignment horizontal="center" vertical="center" textRotation="255" readingOrder="1"/>
    </xf>
    <xf numFmtId="0" fontId="4" fillId="0" borderId="0" xfId="0" applyFont="1" applyBorder="1" applyAlignment="1">
      <alignment horizontal="center"/>
    </xf>
    <xf numFmtId="38" fontId="4" fillId="0" borderId="0" xfId="0" applyNumberFormat="1" applyFont="1" applyBorder="1" applyAlignment="1">
      <alignment horizontal="center"/>
    </xf>
    <xf numFmtId="38" fontId="6" fillId="3" borderId="24" xfId="2" applyNumberFormat="1" applyFont="1" applyFill="1" applyBorder="1" applyAlignment="1">
      <alignment vertical="center" shrinkToFit="1"/>
    </xf>
    <xf numFmtId="38" fontId="6" fillId="3" borderId="9" xfId="2" applyFont="1" applyFill="1" applyBorder="1" applyAlignment="1">
      <alignment horizontal="center" vertical="center" textRotation="255" wrapText="1"/>
    </xf>
    <xf numFmtId="38" fontId="6" fillId="0" borderId="11" xfId="2" applyNumberFormat="1" applyFont="1" applyFill="1" applyBorder="1" applyAlignment="1">
      <alignment vertical="center" shrinkToFit="1"/>
    </xf>
    <xf numFmtId="38" fontId="6" fillId="3" borderId="52" xfId="2" applyFont="1" applyFill="1" applyBorder="1" applyAlignment="1">
      <alignment horizontal="center" vertical="center" textRotation="255" wrapText="1"/>
    </xf>
    <xf numFmtId="38" fontId="16" fillId="3" borderId="53" xfId="2" applyFont="1" applyFill="1" applyBorder="1" applyAlignment="1">
      <alignment horizontal="center" vertical="center" textRotation="255" wrapText="1"/>
    </xf>
    <xf numFmtId="38" fontId="16" fillId="3" borderId="9" xfId="2" applyFont="1" applyFill="1" applyBorder="1" applyAlignment="1">
      <alignment horizontal="center" vertical="center" textRotation="255" wrapText="1"/>
    </xf>
    <xf numFmtId="38" fontId="6" fillId="3" borderId="10" xfId="2" applyFont="1" applyFill="1" applyBorder="1" applyAlignment="1">
      <alignment horizontal="center" vertical="center"/>
    </xf>
    <xf numFmtId="38" fontId="16" fillId="3" borderId="52" xfId="2" applyFont="1" applyFill="1" applyBorder="1" applyAlignment="1">
      <alignment horizontal="center" vertical="center" textRotation="255" wrapText="1"/>
    </xf>
    <xf numFmtId="38" fontId="6" fillId="2" borderId="36" xfId="2" applyNumberFormat="1" applyFont="1" applyFill="1" applyBorder="1" applyAlignment="1">
      <alignment vertical="center" shrinkToFit="1"/>
    </xf>
    <xf numFmtId="38" fontId="6" fillId="2" borderId="32" xfId="2" applyNumberFormat="1" applyFont="1" applyFill="1" applyBorder="1" applyAlignment="1">
      <alignment vertical="center" shrinkToFit="1"/>
    </xf>
    <xf numFmtId="38" fontId="6" fillId="2" borderId="28" xfId="2" applyNumberFormat="1" applyFont="1" applyFill="1" applyBorder="1" applyAlignment="1">
      <alignment vertical="center" shrinkToFit="1"/>
    </xf>
    <xf numFmtId="0" fontId="6" fillId="3" borderId="9" xfId="1" applyFont="1" applyFill="1" applyBorder="1" applyAlignment="1">
      <alignment horizontal="center" vertical="center" textRotation="255" wrapText="1"/>
    </xf>
    <xf numFmtId="0" fontId="6" fillId="3" borderId="52" xfId="1" applyFont="1" applyFill="1" applyBorder="1" applyAlignment="1">
      <alignment horizontal="center" vertical="center" textRotation="255" wrapText="1"/>
    </xf>
    <xf numFmtId="49" fontId="5" fillId="2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6" fillId="0" borderId="0" xfId="0" applyFont="1" applyFill="1" applyBorder="1"/>
    <xf numFmtId="0" fontId="4" fillId="0" borderId="0" xfId="0" applyFont="1" applyFill="1" applyBorder="1"/>
    <xf numFmtId="0" fontId="4" fillId="0" borderId="36" xfId="1" applyFont="1" applyFill="1" applyBorder="1" applyAlignment="1">
      <alignment horizontal="center" vertical="center" wrapText="1"/>
    </xf>
    <xf numFmtId="0" fontId="4" fillId="0" borderId="36" xfId="1" applyFont="1" applyFill="1" applyBorder="1" applyAlignment="1">
      <alignment horizontal="center" vertical="center" shrinkToFit="1"/>
    </xf>
    <xf numFmtId="0" fontId="4" fillId="0" borderId="0" xfId="0" applyFont="1" applyBorder="1"/>
    <xf numFmtId="38" fontId="4" fillId="0" borderId="0" xfId="0" applyNumberFormat="1" applyFont="1" applyBorder="1"/>
  </cellXfs>
  <cellStyles count="4">
    <cellStyle name="桁区切り 2" xfId="2"/>
    <cellStyle name="標準" xfId="0" builtinId="0"/>
    <cellStyle name="標準 3" xfId="3"/>
    <cellStyle name="標準_ｆｆｆ」出力見本１～５(放置･乗入等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4"/>
  <sheetViews>
    <sheetView tabSelected="1" view="pageBreakPreview" zoomScale="85" zoomScaleNormal="100" zoomScaleSheetLayoutView="85" workbookViewId="0">
      <selection activeCell="T18" sqref="T18"/>
    </sheetView>
  </sheetViews>
  <sheetFormatPr defaultRowHeight="13.5" x14ac:dyDescent="0.15"/>
  <cols>
    <col min="1" max="1" width="4.125" style="4" customWidth="1"/>
    <col min="2" max="2" width="3.125" style="4" customWidth="1"/>
    <col min="3" max="3" width="28" style="4" customWidth="1"/>
    <col min="4" max="4" width="8.125" style="4" customWidth="1"/>
    <col min="5" max="6" width="6.125" style="4" customWidth="1"/>
    <col min="7" max="7" width="8.125" style="4" customWidth="1"/>
    <col min="8" max="8" width="9.625" style="4" customWidth="1"/>
    <col min="9" max="9" width="9.125" style="4" customWidth="1"/>
    <col min="10" max="11" width="9.625" style="4" customWidth="1"/>
    <col min="12" max="12" width="9.125" style="4" customWidth="1"/>
    <col min="13" max="13" width="9.5" style="4" customWidth="1"/>
    <col min="14" max="14" width="9.625" style="4" customWidth="1"/>
    <col min="15" max="15" width="2.75" style="236" customWidth="1"/>
    <col min="16" max="16" width="9" style="239"/>
    <col min="17" max="16384" width="9" style="4"/>
  </cols>
  <sheetData>
    <row r="1" spans="1:18" ht="27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8" ht="5.25" customHeight="1" x14ac:dyDescent="0.1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8" ht="17.25" x14ac:dyDescent="0.15">
      <c r="A3" s="7" t="s">
        <v>0</v>
      </c>
      <c r="B3" s="7"/>
      <c r="C3" s="8"/>
      <c r="D3" s="8"/>
      <c r="E3" s="8"/>
      <c r="F3" s="8"/>
      <c r="G3" s="8"/>
      <c r="H3" s="8"/>
      <c r="I3" s="8"/>
      <c r="J3" s="8"/>
      <c r="K3" s="9"/>
      <c r="L3" s="9"/>
      <c r="M3" s="9"/>
      <c r="N3" s="9"/>
      <c r="O3" s="10"/>
    </row>
    <row r="4" spans="1:18" ht="31.5" customHeight="1" x14ac:dyDescent="0.15">
      <c r="A4" s="11" t="s">
        <v>1</v>
      </c>
      <c r="B4" s="12"/>
      <c r="C4" s="13"/>
      <c r="D4" s="14" t="s">
        <v>2</v>
      </c>
      <c r="E4" s="15"/>
      <c r="F4" s="15"/>
      <c r="G4" s="16"/>
      <c r="H4" s="17" t="s">
        <v>3</v>
      </c>
      <c r="I4" s="18"/>
      <c r="J4" s="19"/>
      <c r="K4" s="17" t="s">
        <v>4</v>
      </c>
      <c r="L4" s="18"/>
      <c r="M4" s="19"/>
      <c r="N4" s="20" t="s">
        <v>5</v>
      </c>
      <c r="O4" s="237"/>
    </row>
    <row r="5" spans="1:18" ht="32.25" customHeight="1" x14ac:dyDescent="0.15">
      <c r="A5" s="21"/>
      <c r="B5" s="22"/>
      <c r="C5" s="23"/>
      <c r="D5" s="24" t="s">
        <v>6</v>
      </c>
      <c r="E5" s="25" t="s">
        <v>7</v>
      </c>
      <c r="F5" s="25" t="s">
        <v>8</v>
      </c>
      <c r="G5" s="26" t="s">
        <v>9</v>
      </c>
      <c r="H5" s="27" t="s">
        <v>6</v>
      </c>
      <c r="I5" s="25" t="s">
        <v>7</v>
      </c>
      <c r="J5" s="28" t="s">
        <v>9</v>
      </c>
      <c r="K5" s="27" t="s">
        <v>6</v>
      </c>
      <c r="L5" s="29" t="s">
        <v>7</v>
      </c>
      <c r="M5" s="28" t="s">
        <v>9</v>
      </c>
      <c r="N5" s="30" t="s">
        <v>9</v>
      </c>
      <c r="O5" s="238"/>
    </row>
    <row r="6" spans="1:18" ht="18" customHeight="1" thickBot="1" x14ac:dyDescent="0.2">
      <c r="A6" s="31" t="s">
        <v>10</v>
      </c>
      <c r="B6" s="32"/>
      <c r="C6" s="33"/>
      <c r="D6" s="34">
        <f t="shared" ref="D6:N6" si="0">SUM(D7,D557,D766)</f>
        <v>25291</v>
      </c>
      <c r="E6" s="34">
        <f t="shared" si="0"/>
        <v>1149</v>
      </c>
      <c r="F6" s="34">
        <f t="shared" si="0"/>
        <v>892</v>
      </c>
      <c r="G6" s="35">
        <f t="shared" si="0"/>
        <v>27332</v>
      </c>
      <c r="H6" s="36">
        <f t="shared" si="0"/>
        <v>599387</v>
      </c>
      <c r="I6" s="34">
        <f t="shared" si="0"/>
        <v>18308</v>
      </c>
      <c r="J6" s="37">
        <f t="shared" si="0"/>
        <v>617695</v>
      </c>
      <c r="K6" s="36">
        <f t="shared" si="0"/>
        <v>890103</v>
      </c>
      <c r="L6" s="34">
        <f t="shared" si="0"/>
        <v>35381</v>
      </c>
      <c r="M6" s="37">
        <f t="shared" si="0"/>
        <v>925484</v>
      </c>
      <c r="N6" s="38">
        <f t="shared" si="0"/>
        <v>645027</v>
      </c>
      <c r="O6" s="173"/>
    </row>
    <row r="7" spans="1:18" ht="18" customHeight="1" thickTop="1" thickBot="1" x14ac:dyDescent="0.2">
      <c r="A7" s="40" t="s">
        <v>11</v>
      </c>
      <c r="B7" s="41"/>
      <c r="C7" s="42"/>
      <c r="D7" s="43">
        <f>SUM(D24,D46,D86,D119,D142,D156,D171,D202,D230,D245,D284,D325,D349,D364,D391,D413,D430,D442,D469,D492,D516,D539,D552)</f>
        <v>23323</v>
      </c>
      <c r="E7" s="43">
        <f t="shared" ref="E7:N7" si="1">SUM(E24,E46,E86,E119,E142,E156,E171,E202,E230,E245,E284,E325,E349,E364,E391,E413,E430,E442,E469,E492,E516,E539,E552)</f>
        <v>1041</v>
      </c>
      <c r="F7" s="43">
        <f t="shared" si="1"/>
        <v>837</v>
      </c>
      <c r="G7" s="44">
        <f t="shared" si="1"/>
        <v>25201</v>
      </c>
      <c r="H7" s="45">
        <f t="shared" si="1"/>
        <v>371061</v>
      </c>
      <c r="I7" s="43">
        <f t="shared" si="1"/>
        <v>6819</v>
      </c>
      <c r="J7" s="46">
        <f t="shared" si="1"/>
        <v>377880</v>
      </c>
      <c r="K7" s="45">
        <f t="shared" si="1"/>
        <v>535341</v>
      </c>
      <c r="L7" s="43">
        <f t="shared" si="1"/>
        <v>13306</v>
      </c>
      <c r="M7" s="46">
        <f t="shared" si="1"/>
        <v>548647</v>
      </c>
      <c r="N7" s="46">
        <f t="shared" si="1"/>
        <v>403081</v>
      </c>
      <c r="O7" s="54"/>
      <c r="P7" s="240"/>
      <c r="Q7" s="48"/>
      <c r="R7" s="48"/>
    </row>
    <row r="8" spans="1:18" ht="18" customHeight="1" thickTop="1" x14ac:dyDescent="0.15">
      <c r="A8" s="49" t="s">
        <v>12</v>
      </c>
      <c r="B8" s="50" t="s">
        <v>0</v>
      </c>
      <c r="C8" s="51" t="s">
        <v>13</v>
      </c>
      <c r="D8" s="52">
        <v>73</v>
      </c>
      <c r="E8" s="52">
        <v>0</v>
      </c>
      <c r="F8" s="53">
        <v>0</v>
      </c>
      <c r="G8" s="54">
        <v>73</v>
      </c>
      <c r="H8" s="55">
        <v>104</v>
      </c>
      <c r="I8" s="52">
        <v>0</v>
      </c>
      <c r="J8" s="56">
        <v>104</v>
      </c>
      <c r="K8" s="55">
        <v>296</v>
      </c>
      <c r="L8" s="52">
        <v>0</v>
      </c>
      <c r="M8" s="56">
        <v>296</v>
      </c>
      <c r="N8" s="39">
        <v>177</v>
      </c>
      <c r="O8" s="54"/>
    </row>
    <row r="9" spans="1:18" ht="18" customHeight="1" x14ac:dyDescent="0.15">
      <c r="A9" s="57"/>
      <c r="B9" s="58" t="s">
        <v>0</v>
      </c>
      <c r="C9" s="59" t="s">
        <v>14</v>
      </c>
      <c r="D9" s="52">
        <v>100</v>
      </c>
      <c r="E9" s="52">
        <v>0</v>
      </c>
      <c r="F9" s="52">
        <v>1</v>
      </c>
      <c r="G9" s="54">
        <v>101</v>
      </c>
      <c r="H9" s="55">
        <v>0</v>
      </c>
      <c r="I9" s="52">
        <v>0</v>
      </c>
      <c r="J9" s="56">
        <v>0</v>
      </c>
      <c r="K9" s="55">
        <v>0</v>
      </c>
      <c r="L9" s="52">
        <v>0</v>
      </c>
      <c r="M9" s="56">
        <v>0</v>
      </c>
      <c r="N9" s="39">
        <v>101</v>
      </c>
      <c r="O9" s="54"/>
    </row>
    <row r="10" spans="1:18" ht="18" customHeight="1" x14ac:dyDescent="0.15">
      <c r="A10" s="57"/>
      <c r="B10" s="58" t="s">
        <v>15</v>
      </c>
      <c r="C10" s="59" t="s">
        <v>16</v>
      </c>
      <c r="D10" s="52">
        <v>225</v>
      </c>
      <c r="E10" s="52">
        <v>2</v>
      </c>
      <c r="F10" s="52">
        <v>2</v>
      </c>
      <c r="G10" s="54">
        <v>229</v>
      </c>
      <c r="H10" s="55">
        <v>163</v>
      </c>
      <c r="I10" s="52">
        <v>22</v>
      </c>
      <c r="J10" s="56">
        <v>185</v>
      </c>
      <c r="K10" s="55">
        <v>214</v>
      </c>
      <c r="L10" s="52">
        <v>25</v>
      </c>
      <c r="M10" s="56">
        <v>239</v>
      </c>
      <c r="N10" s="39">
        <v>414</v>
      </c>
      <c r="O10" s="54"/>
    </row>
    <row r="11" spans="1:18" ht="18" customHeight="1" x14ac:dyDescent="0.15">
      <c r="A11" s="57"/>
      <c r="B11" s="58" t="s">
        <v>15</v>
      </c>
      <c r="C11" s="59" t="s">
        <v>17</v>
      </c>
      <c r="D11" s="52">
        <v>301</v>
      </c>
      <c r="E11" s="52">
        <v>2</v>
      </c>
      <c r="F11" s="52">
        <v>3</v>
      </c>
      <c r="G11" s="54">
        <v>306</v>
      </c>
      <c r="H11" s="55">
        <v>493</v>
      </c>
      <c r="I11" s="52">
        <v>0</v>
      </c>
      <c r="J11" s="56">
        <v>493</v>
      </c>
      <c r="K11" s="55">
        <v>762</v>
      </c>
      <c r="L11" s="52">
        <v>32</v>
      </c>
      <c r="M11" s="56">
        <v>794</v>
      </c>
      <c r="N11" s="39">
        <v>799</v>
      </c>
      <c r="O11" s="54"/>
    </row>
    <row r="12" spans="1:18" ht="18" customHeight="1" x14ac:dyDescent="0.15">
      <c r="A12" s="57"/>
      <c r="B12" s="58" t="s">
        <v>15</v>
      </c>
      <c r="C12" s="59" t="s">
        <v>18</v>
      </c>
      <c r="D12" s="52">
        <v>156</v>
      </c>
      <c r="E12" s="52">
        <v>3</v>
      </c>
      <c r="F12" s="52">
        <v>3</v>
      </c>
      <c r="G12" s="54">
        <v>162</v>
      </c>
      <c r="H12" s="55">
        <v>70</v>
      </c>
      <c r="I12" s="52">
        <v>13</v>
      </c>
      <c r="J12" s="56">
        <v>83</v>
      </c>
      <c r="K12" s="55">
        <v>80</v>
      </c>
      <c r="L12" s="52">
        <v>13</v>
      </c>
      <c r="M12" s="56">
        <v>93</v>
      </c>
      <c r="N12" s="39">
        <v>245</v>
      </c>
      <c r="O12" s="54"/>
    </row>
    <row r="13" spans="1:18" ht="18" customHeight="1" x14ac:dyDescent="0.15">
      <c r="A13" s="57"/>
      <c r="B13" s="60" t="s">
        <v>15</v>
      </c>
      <c r="C13" s="61" t="s">
        <v>19</v>
      </c>
      <c r="D13" s="62">
        <v>150</v>
      </c>
      <c r="E13" s="62">
        <v>5</v>
      </c>
      <c r="F13" s="62">
        <v>4</v>
      </c>
      <c r="G13" s="63">
        <v>159</v>
      </c>
      <c r="H13" s="64">
        <v>118</v>
      </c>
      <c r="I13" s="62">
        <v>0</v>
      </c>
      <c r="J13" s="65">
        <v>118</v>
      </c>
      <c r="K13" s="64">
        <v>127</v>
      </c>
      <c r="L13" s="62">
        <v>10</v>
      </c>
      <c r="M13" s="65">
        <v>137</v>
      </c>
      <c r="N13" s="66">
        <v>277</v>
      </c>
      <c r="O13" s="54"/>
    </row>
    <row r="14" spans="1:18" ht="18" customHeight="1" x14ac:dyDescent="0.15">
      <c r="A14" s="57"/>
      <c r="B14" s="58" t="s">
        <v>15</v>
      </c>
      <c r="C14" s="59" t="s">
        <v>20</v>
      </c>
      <c r="D14" s="52">
        <v>166</v>
      </c>
      <c r="E14" s="52">
        <v>1</v>
      </c>
      <c r="F14" s="52">
        <v>5</v>
      </c>
      <c r="G14" s="54">
        <v>172</v>
      </c>
      <c r="H14" s="55">
        <v>245</v>
      </c>
      <c r="I14" s="52">
        <v>26</v>
      </c>
      <c r="J14" s="56">
        <v>271</v>
      </c>
      <c r="K14" s="55">
        <v>296</v>
      </c>
      <c r="L14" s="52">
        <v>28</v>
      </c>
      <c r="M14" s="56">
        <v>324</v>
      </c>
      <c r="N14" s="39">
        <v>443</v>
      </c>
      <c r="O14" s="54"/>
    </row>
    <row r="15" spans="1:18" ht="18" customHeight="1" x14ac:dyDescent="0.15">
      <c r="A15" s="57"/>
      <c r="B15" s="58" t="s">
        <v>15</v>
      </c>
      <c r="C15" s="59" t="s">
        <v>21</v>
      </c>
      <c r="D15" s="52">
        <v>86</v>
      </c>
      <c r="E15" s="52">
        <v>0</v>
      </c>
      <c r="F15" s="52">
        <v>0</v>
      </c>
      <c r="G15" s="54">
        <v>86</v>
      </c>
      <c r="H15" s="55">
        <v>58</v>
      </c>
      <c r="I15" s="52">
        <v>5</v>
      </c>
      <c r="J15" s="56">
        <v>63</v>
      </c>
      <c r="K15" s="55">
        <v>85</v>
      </c>
      <c r="L15" s="52">
        <v>10</v>
      </c>
      <c r="M15" s="56">
        <v>95</v>
      </c>
      <c r="N15" s="39">
        <v>149</v>
      </c>
      <c r="O15" s="54"/>
    </row>
    <row r="16" spans="1:18" ht="18" customHeight="1" x14ac:dyDescent="0.15">
      <c r="A16" s="57"/>
      <c r="B16" s="58" t="s">
        <v>15</v>
      </c>
      <c r="C16" s="59" t="s">
        <v>22</v>
      </c>
      <c r="D16" s="52">
        <v>45</v>
      </c>
      <c r="E16" s="52">
        <v>2</v>
      </c>
      <c r="F16" s="52">
        <v>10</v>
      </c>
      <c r="G16" s="54">
        <v>57</v>
      </c>
      <c r="H16" s="55">
        <v>55</v>
      </c>
      <c r="I16" s="52">
        <v>4</v>
      </c>
      <c r="J16" s="56">
        <v>59</v>
      </c>
      <c r="K16" s="55">
        <v>160</v>
      </c>
      <c r="L16" s="52">
        <v>20</v>
      </c>
      <c r="M16" s="56">
        <v>180</v>
      </c>
      <c r="N16" s="39">
        <v>116</v>
      </c>
      <c r="O16" s="54"/>
    </row>
    <row r="17" spans="1:15" ht="18" customHeight="1" x14ac:dyDescent="0.15">
      <c r="A17" s="57"/>
      <c r="B17" s="67" t="s">
        <v>15</v>
      </c>
      <c r="C17" s="68" t="s">
        <v>23</v>
      </c>
      <c r="D17" s="69">
        <v>254</v>
      </c>
      <c r="E17" s="69">
        <v>1</v>
      </c>
      <c r="F17" s="69">
        <v>6</v>
      </c>
      <c r="G17" s="70">
        <v>261</v>
      </c>
      <c r="H17" s="71">
        <v>26</v>
      </c>
      <c r="I17" s="69">
        <v>0</v>
      </c>
      <c r="J17" s="72">
        <v>26</v>
      </c>
      <c r="K17" s="71">
        <v>38</v>
      </c>
      <c r="L17" s="69">
        <v>0</v>
      </c>
      <c r="M17" s="72">
        <v>38</v>
      </c>
      <c r="N17" s="73">
        <v>287</v>
      </c>
      <c r="O17" s="54"/>
    </row>
    <row r="18" spans="1:15" ht="18" customHeight="1" x14ac:dyDescent="0.15">
      <c r="A18" s="57"/>
      <c r="B18" s="58" t="s">
        <v>0</v>
      </c>
      <c r="C18" s="59" t="s">
        <v>24</v>
      </c>
      <c r="D18" s="52">
        <v>235</v>
      </c>
      <c r="E18" s="52">
        <v>12</v>
      </c>
      <c r="F18" s="52">
        <v>5</v>
      </c>
      <c r="G18" s="54">
        <v>252</v>
      </c>
      <c r="H18" s="55">
        <v>0</v>
      </c>
      <c r="I18" s="52">
        <v>0</v>
      </c>
      <c r="J18" s="56">
        <v>0</v>
      </c>
      <c r="K18" s="55">
        <v>0</v>
      </c>
      <c r="L18" s="52">
        <v>0</v>
      </c>
      <c r="M18" s="56">
        <v>0</v>
      </c>
      <c r="N18" s="39">
        <v>252</v>
      </c>
      <c r="O18" s="54"/>
    </row>
    <row r="19" spans="1:15" ht="18" customHeight="1" x14ac:dyDescent="0.15">
      <c r="A19" s="57"/>
      <c r="B19" s="58" t="s">
        <v>0</v>
      </c>
      <c r="C19" s="59" t="s">
        <v>25</v>
      </c>
      <c r="D19" s="52">
        <v>246</v>
      </c>
      <c r="E19" s="52">
        <v>1</v>
      </c>
      <c r="F19" s="52">
        <v>8</v>
      </c>
      <c r="G19" s="54">
        <v>255</v>
      </c>
      <c r="H19" s="55">
        <v>68</v>
      </c>
      <c r="I19" s="52">
        <v>0</v>
      </c>
      <c r="J19" s="56">
        <v>68</v>
      </c>
      <c r="K19" s="55">
        <v>68</v>
      </c>
      <c r="L19" s="52">
        <v>0</v>
      </c>
      <c r="M19" s="56">
        <v>68</v>
      </c>
      <c r="N19" s="39">
        <v>323</v>
      </c>
      <c r="O19" s="54"/>
    </row>
    <row r="20" spans="1:15" ht="18" customHeight="1" x14ac:dyDescent="0.15">
      <c r="A20" s="57"/>
      <c r="B20" s="58" t="s">
        <v>15</v>
      </c>
      <c r="C20" s="59" t="s">
        <v>26</v>
      </c>
      <c r="D20" s="52">
        <v>118</v>
      </c>
      <c r="E20" s="52">
        <v>8</v>
      </c>
      <c r="F20" s="52">
        <v>12</v>
      </c>
      <c r="G20" s="54">
        <v>138</v>
      </c>
      <c r="H20" s="55">
        <v>64</v>
      </c>
      <c r="I20" s="52">
        <v>15</v>
      </c>
      <c r="J20" s="56">
        <v>79</v>
      </c>
      <c r="K20" s="55">
        <v>95</v>
      </c>
      <c r="L20" s="52">
        <v>15</v>
      </c>
      <c r="M20" s="56">
        <v>110</v>
      </c>
      <c r="N20" s="39">
        <v>217</v>
      </c>
      <c r="O20" s="54"/>
    </row>
    <row r="21" spans="1:15" ht="18" customHeight="1" x14ac:dyDescent="0.15">
      <c r="A21" s="57"/>
      <c r="B21" s="58" t="s">
        <v>0</v>
      </c>
      <c r="C21" s="59" t="s">
        <v>27</v>
      </c>
      <c r="D21" s="52">
        <v>253</v>
      </c>
      <c r="E21" s="52">
        <v>2</v>
      </c>
      <c r="F21" s="52">
        <v>6</v>
      </c>
      <c r="G21" s="54">
        <v>261</v>
      </c>
      <c r="H21" s="55">
        <v>0</v>
      </c>
      <c r="I21" s="52">
        <v>0</v>
      </c>
      <c r="J21" s="56">
        <v>0</v>
      </c>
      <c r="K21" s="55">
        <v>0</v>
      </c>
      <c r="L21" s="52">
        <v>0</v>
      </c>
      <c r="M21" s="56">
        <v>0</v>
      </c>
      <c r="N21" s="39">
        <v>261</v>
      </c>
      <c r="O21" s="54"/>
    </row>
    <row r="22" spans="1:15" ht="18" customHeight="1" x14ac:dyDescent="0.15">
      <c r="A22" s="57"/>
      <c r="B22" s="67" t="s">
        <v>0</v>
      </c>
      <c r="C22" s="68" t="s">
        <v>28</v>
      </c>
      <c r="D22" s="69">
        <v>98</v>
      </c>
      <c r="E22" s="69">
        <v>0</v>
      </c>
      <c r="F22" s="69">
        <v>1</v>
      </c>
      <c r="G22" s="70">
        <v>99</v>
      </c>
      <c r="H22" s="71">
        <v>0</v>
      </c>
      <c r="I22" s="69">
        <v>0</v>
      </c>
      <c r="J22" s="72">
        <v>0</v>
      </c>
      <c r="K22" s="71">
        <v>0</v>
      </c>
      <c r="L22" s="69">
        <v>0</v>
      </c>
      <c r="M22" s="72">
        <v>0</v>
      </c>
      <c r="N22" s="74">
        <v>99</v>
      </c>
      <c r="O22" s="54"/>
    </row>
    <row r="23" spans="1:15" ht="18" customHeight="1" x14ac:dyDescent="0.15">
      <c r="A23" s="57"/>
      <c r="B23" s="58" t="s">
        <v>15</v>
      </c>
      <c r="C23" s="75" t="s">
        <v>29</v>
      </c>
      <c r="D23" s="76" t="s">
        <v>30</v>
      </c>
      <c r="E23" s="76" t="s">
        <v>30</v>
      </c>
      <c r="F23" s="76" t="s">
        <v>30</v>
      </c>
      <c r="G23" s="76" t="s">
        <v>30</v>
      </c>
      <c r="H23" s="55">
        <v>615</v>
      </c>
      <c r="I23" s="52">
        <v>10</v>
      </c>
      <c r="J23" s="56">
        <v>625</v>
      </c>
      <c r="K23" s="55">
        <v>1209</v>
      </c>
      <c r="L23" s="52">
        <v>79</v>
      </c>
      <c r="M23" s="56">
        <v>1288</v>
      </c>
      <c r="N23" s="39">
        <v>625</v>
      </c>
      <c r="O23" s="54"/>
    </row>
    <row r="24" spans="1:15" ht="18" customHeight="1" x14ac:dyDescent="0.15">
      <c r="A24" s="77"/>
      <c r="B24" s="78" t="s">
        <v>31</v>
      </c>
      <c r="C24" s="79" t="s">
        <v>0</v>
      </c>
      <c r="D24" s="80">
        <f t="shared" ref="D24:N24" si="2">SUM(D8:D23)</f>
        <v>2506</v>
      </c>
      <c r="E24" s="80">
        <f t="shared" si="2"/>
        <v>39</v>
      </c>
      <c r="F24" s="80">
        <f t="shared" si="2"/>
        <v>66</v>
      </c>
      <c r="G24" s="81">
        <f t="shared" si="2"/>
        <v>2611</v>
      </c>
      <c r="H24" s="82">
        <f t="shared" si="2"/>
        <v>2079</v>
      </c>
      <c r="I24" s="80">
        <f t="shared" si="2"/>
        <v>95</v>
      </c>
      <c r="J24" s="83">
        <f t="shared" si="2"/>
        <v>2174</v>
      </c>
      <c r="K24" s="82">
        <f t="shared" si="2"/>
        <v>3430</v>
      </c>
      <c r="L24" s="80">
        <f t="shared" si="2"/>
        <v>232</v>
      </c>
      <c r="M24" s="83">
        <f t="shared" si="2"/>
        <v>3662</v>
      </c>
      <c r="N24" s="84">
        <f t="shared" si="2"/>
        <v>4785</v>
      </c>
      <c r="O24" s="173"/>
    </row>
    <row r="25" spans="1:15" ht="18" customHeight="1" x14ac:dyDescent="0.15">
      <c r="A25" s="85" t="s">
        <v>32</v>
      </c>
      <c r="B25" s="86" t="s">
        <v>0</v>
      </c>
      <c r="C25" s="87" t="s">
        <v>33</v>
      </c>
      <c r="D25" s="52">
        <v>22</v>
      </c>
      <c r="E25" s="52">
        <v>1</v>
      </c>
      <c r="F25" s="52">
        <v>0</v>
      </c>
      <c r="G25" s="54">
        <v>23</v>
      </c>
      <c r="H25" s="55">
        <v>21</v>
      </c>
      <c r="I25" s="52">
        <v>0</v>
      </c>
      <c r="J25" s="56">
        <v>21</v>
      </c>
      <c r="K25" s="55">
        <v>50</v>
      </c>
      <c r="L25" s="52">
        <v>0</v>
      </c>
      <c r="M25" s="88">
        <v>50</v>
      </c>
      <c r="N25" s="39">
        <v>44</v>
      </c>
      <c r="O25" s="54"/>
    </row>
    <row r="26" spans="1:15" ht="18" customHeight="1" x14ac:dyDescent="0.15">
      <c r="A26" s="57"/>
      <c r="B26" s="58" t="s">
        <v>0</v>
      </c>
      <c r="C26" s="59" t="s">
        <v>34</v>
      </c>
      <c r="D26" s="52">
        <v>24</v>
      </c>
      <c r="E26" s="52">
        <v>0</v>
      </c>
      <c r="F26" s="52">
        <v>0</v>
      </c>
      <c r="G26" s="54">
        <v>24</v>
      </c>
      <c r="H26" s="55">
        <v>148</v>
      </c>
      <c r="I26" s="52">
        <v>0</v>
      </c>
      <c r="J26" s="56">
        <v>148</v>
      </c>
      <c r="K26" s="55">
        <v>400</v>
      </c>
      <c r="L26" s="52">
        <v>0</v>
      </c>
      <c r="M26" s="56">
        <v>400</v>
      </c>
      <c r="N26" s="39">
        <v>172</v>
      </c>
      <c r="O26" s="54"/>
    </row>
    <row r="27" spans="1:15" ht="18" customHeight="1" x14ac:dyDescent="0.15">
      <c r="A27" s="57"/>
      <c r="B27" s="58" t="s">
        <v>15</v>
      </c>
      <c r="C27" s="59" t="s">
        <v>35</v>
      </c>
      <c r="D27" s="52">
        <v>38</v>
      </c>
      <c r="E27" s="52">
        <v>0</v>
      </c>
      <c r="F27" s="52">
        <v>0</v>
      </c>
      <c r="G27" s="54">
        <v>38</v>
      </c>
      <c r="H27" s="55">
        <v>0</v>
      </c>
      <c r="I27" s="52">
        <v>0</v>
      </c>
      <c r="J27" s="56">
        <v>0</v>
      </c>
      <c r="K27" s="55">
        <v>0</v>
      </c>
      <c r="L27" s="52">
        <v>0</v>
      </c>
      <c r="M27" s="56">
        <v>0</v>
      </c>
      <c r="N27" s="39">
        <v>38</v>
      </c>
      <c r="O27" s="54"/>
    </row>
    <row r="28" spans="1:15" ht="18" customHeight="1" x14ac:dyDescent="0.15">
      <c r="A28" s="57"/>
      <c r="B28" s="58" t="s">
        <v>15</v>
      </c>
      <c r="C28" s="59" t="s">
        <v>36</v>
      </c>
      <c r="D28" s="52">
        <v>10</v>
      </c>
      <c r="E28" s="52">
        <v>0</v>
      </c>
      <c r="F28" s="52">
        <v>0</v>
      </c>
      <c r="G28" s="54">
        <v>10</v>
      </c>
      <c r="H28" s="55">
        <v>100</v>
      </c>
      <c r="I28" s="52">
        <v>20</v>
      </c>
      <c r="J28" s="56">
        <v>120</v>
      </c>
      <c r="K28" s="55">
        <v>226</v>
      </c>
      <c r="L28" s="52">
        <v>20</v>
      </c>
      <c r="M28" s="56">
        <v>246</v>
      </c>
      <c r="N28" s="39">
        <v>130</v>
      </c>
      <c r="O28" s="54"/>
    </row>
    <row r="29" spans="1:15" ht="18" customHeight="1" x14ac:dyDescent="0.15">
      <c r="A29" s="57"/>
      <c r="B29" s="58" t="s">
        <v>15</v>
      </c>
      <c r="C29" s="59" t="s">
        <v>37</v>
      </c>
      <c r="D29" s="52">
        <v>16</v>
      </c>
      <c r="E29" s="52">
        <v>0</v>
      </c>
      <c r="F29" s="52">
        <v>3</v>
      </c>
      <c r="G29" s="54">
        <v>19</v>
      </c>
      <c r="H29" s="55">
        <v>64</v>
      </c>
      <c r="I29" s="52">
        <v>30</v>
      </c>
      <c r="J29" s="56">
        <v>94</v>
      </c>
      <c r="K29" s="55">
        <v>516</v>
      </c>
      <c r="L29" s="52">
        <v>30</v>
      </c>
      <c r="M29" s="56">
        <v>546</v>
      </c>
      <c r="N29" s="39">
        <v>113</v>
      </c>
      <c r="O29" s="54"/>
    </row>
    <row r="30" spans="1:15" ht="18" customHeight="1" x14ac:dyDescent="0.15">
      <c r="A30" s="57"/>
      <c r="B30" s="60" t="s">
        <v>15</v>
      </c>
      <c r="C30" s="61" t="s">
        <v>38</v>
      </c>
      <c r="D30" s="62">
        <v>29</v>
      </c>
      <c r="E30" s="62">
        <v>0</v>
      </c>
      <c r="F30" s="62">
        <v>0</v>
      </c>
      <c r="G30" s="63">
        <v>29</v>
      </c>
      <c r="H30" s="64">
        <v>61</v>
      </c>
      <c r="I30" s="62">
        <v>32</v>
      </c>
      <c r="J30" s="65">
        <v>93</v>
      </c>
      <c r="K30" s="64">
        <v>184</v>
      </c>
      <c r="L30" s="62">
        <v>32</v>
      </c>
      <c r="M30" s="65">
        <v>216</v>
      </c>
      <c r="N30" s="66">
        <v>122</v>
      </c>
      <c r="O30" s="54"/>
    </row>
    <row r="31" spans="1:15" ht="18" customHeight="1" x14ac:dyDescent="0.15">
      <c r="A31" s="57"/>
      <c r="B31" s="58" t="s">
        <v>0</v>
      </c>
      <c r="C31" s="59" t="s">
        <v>39</v>
      </c>
      <c r="D31" s="52">
        <v>45</v>
      </c>
      <c r="E31" s="52">
        <v>2</v>
      </c>
      <c r="F31" s="52">
        <v>0</v>
      </c>
      <c r="G31" s="54">
        <v>47</v>
      </c>
      <c r="H31" s="55">
        <v>46</v>
      </c>
      <c r="I31" s="52">
        <v>1</v>
      </c>
      <c r="J31" s="56">
        <v>47</v>
      </c>
      <c r="K31" s="55">
        <v>108</v>
      </c>
      <c r="L31" s="52">
        <v>4</v>
      </c>
      <c r="M31" s="56">
        <v>112</v>
      </c>
      <c r="N31" s="39">
        <v>94</v>
      </c>
      <c r="O31" s="54"/>
    </row>
    <row r="32" spans="1:15" ht="18" customHeight="1" x14ac:dyDescent="0.15">
      <c r="A32" s="57"/>
      <c r="B32" s="58" t="s">
        <v>0</v>
      </c>
      <c r="C32" s="59" t="s">
        <v>40</v>
      </c>
      <c r="D32" s="52">
        <v>42</v>
      </c>
      <c r="E32" s="52">
        <v>3</v>
      </c>
      <c r="F32" s="52">
        <v>0</v>
      </c>
      <c r="G32" s="54">
        <v>45</v>
      </c>
      <c r="H32" s="55">
        <v>90</v>
      </c>
      <c r="I32" s="52">
        <v>0</v>
      </c>
      <c r="J32" s="56">
        <v>90</v>
      </c>
      <c r="K32" s="55">
        <v>90</v>
      </c>
      <c r="L32" s="52">
        <v>0</v>
      </c>
      <c r="M32" s="56">
        <v>90</v>
      </c>
      <c r="N32" s="39">
        <v>135</v>
      </c>
      <c r="O32" s="54"/>
    </row>
    <row r="33" spans="1:15" ht="18" customHeight="1" x14ac:dyDescent="0.15">
      <c r="A33" s="57"/>
      <c r="B33" s="58" t="s">
        <v>15</v>
      </c>
      <c r="C33" s="59" t="s">
        <v>41</v>
      </c>
      <c r="D33" s="52">
        <v>96</v>
      </c>
      <c r="E33" s="52">
        <v>2</v>
      </c>
      <c r="F33" s="52">
        <v>1</v>
      </c>
      <c r="G33" s="54">
        <v>99</v>
      </c>
      <c r="H33" s="55">
        <v>120</v>
      </c>
      <c r="I33" s="52">
        <v>0</v>
      </c>
      <c r="J33" s="56">
        <v>120</v>
      </c>
      <c r="K33" s="55">
        <v>261</v>
      </c>
      <c r="L33" s="52">
        <v>0</v>
      </c>
      <c r="M33" s="56">
        <v>261</v>
      </c>
      <c r="N33" s="39">
        <v>219</v>
      </c>
      <c r="O33" s="54"/>
    </row>
    <row r="34" spans="1:15" ht="18" customHeight="1" x14ac:dyDescent="0.15">
      <c r="A34" s="57"/>
      <c r="B34" s="67" t="s">
        <v>0</v>
      </c>
      <c r="C34" s="68" t="s">
        <v>42</v>
      </c>
      <c r="D34" s="69">
        <v>181</v>
      </c>
      <c r="E34" s="69">
        <v>1</v>
      </c>
      <c r="F34" s="69">
        <v>0</v>
      </c>
      <c r="G34" s="70">
        <v>182</v>
      </c>
      <c r="H34" s="71">
        <v>50</v>
      </c>
      <c r="I34" s="69">
        <v>0</v>
      </c>
      <c r="J34" s="72">
        <v>50</v>
      </c>
      <c r="K34" s="71">
        <v>100</v>
      </c>
      <c r="L34" s="69">
        <v>0</v>
      </c>
      <c r="M34" s="72">
        <v>100</v>
      </c>
      <c r="N34" s="73">
        <v>232</v>
      </c>
      <c r="O34" s="54"/>
    </row>
    <row r="35" spans="1:15" ht="18" customHeight="1" x14ac:dyDescent="0.15">
      <c r="A35" s="57"/>
      <c r="B35" s="58" t="s">
        <v>0</v>
      </c>
      <c r="C35" s="59" t="s">
        <v>43</v>
      </c>
      <c r="D35" s="52">
        <v>43</v>
      </c>
      <c r="E35" s="52">
        <v>0</v>
      </c>
      <c r="F35" s="52">
        <v>1</v>
      </c>
      <c r="G35" s="54">
        <v>44</v>
      </c>
      <c r="H35" s="55">
        <v>0</v>
      </c>
      <c r="I35" s="52">
        <v>0</v>
      </c>
      <c r="J35" s="56">
        <v>0</v>
      </c>
      <c r="K35" s="55">
        <v>0</v>
      </c>
      <c r="L35" s="52">
        <v>0</v>
      </c>
      <c r="M35" s="56">
        <v>0</v>
      </c>
      <c r="N35" s="39">
        <v>44</v>
      </c>
      <c r="O35" s="54"/>
    </row>
    <row r="36" spans="1:15" ht="18" customHeight="1" x14ac:dyDescent="0.15">
      <c r="A36" s="57"/>
      <c r="B36" s="58" t="s">
        <v>0</v>
      </c>
      <c r="C36" s="59" t="s">
        <v>44</v>
      </c>
      <c r="D36" s="52">
        <v>58</v>
      </c>
      <c r="E36" s="52">
        <v>0</v>
      </c>
      <c r="F36" s="52">
        <v>1</v>
      </c>
      <c r="G36" s="54">
        <v>59</v>
      </c>
      <c r="H36" s="55">
        <v>0</v>
      </c>
      <c r="I36" s="52">
        <v>0</v>
      </c>
      <c r="J36" s="56">
        <v>0</v>
      </c>
      <c r="K36" s="55">
        <v>0</v>
      </c>
      <c r="L36" s="52">
        <v>0</v>
      </c>
      <c r="M36" s="56">
        <v>0</v>
      </c>
      <c r="N36" s="39">
        <v>59</v>
      </c>
      <c r="O36" s="54"/>
    </row>
    <row r="37" spans="1:15" ht="18" customHeight="1" x14ac:dyDescent="0.15">
      <c r="A37" s="57"/>
      <c r="B37" s="58" t="s">
        <v>0</v>
      </c>
      <c r="C37" s="59" t="s">
        <v>45</v>
      </c>
      <c r="D37" s="52">
        <v>84</v>
      </c>
      <c r="E37" s="52">
        <v>0</v>
      </c>
      <c r="F37" s="52">
        <v>0</v>
      </c>
      <c r="G37" s="54">
        <v>84</v>
      </c>
      <c r="H37" s="55">
        <v>16</v>
      </c>
      <c r="I37" s="52">
        <v>3</v>
      </c>
      <c r="J37" s="56">
        <v>19</v>
      </c>
      <c r="K37" s="55">
        <v>69</v>
      </c>
      <c r="L37" s="52">
        <v>30</v>
      </c>
      <c r="M37" s="56">
        <v>99</v>
      </c>
      <c r="N37" s="39">
        <v>103</v>
      </c>
      <c r="O37" s="54"/>
    </row>
    <row r="38" spans="1:15" ht="18" customHeight="1" x14ac:dyDescent="0.15">
      <c r="A38" s="57"/>
      <c r="B38" s="58" t="s">
        <v>0</v>
      </c>
      <c r="C38" s="59" t="s">
        <v>46</v>
      </c>
      <c r="D38" s="52">
        <v>162</v>
      </c>
      <c r="E38" s="52">
        <v>1</v>
      </c>
      <c r="F38" s="52">
        <v>3</v>
      </c>
      <c r="G38" s="54">
        <v>166</v>
      </c>
      <c r="H38" s="55">
        <v>0</v>
      </c>
      <c r="I38" s="52">
        <v>0</v>
      </c>
      <c r="J38" s="56">
        <v>0</v>
      </c>
      <c r="K38" s="55">
        <v>0</v>
      </c>
      <c r="L38" s="52">
        <v>0</v>
      </c>
      <c r="M38" s="56">
        <v>0</v>
      </c>
      <c r="N38" s="39">
        <v>166</v>
      </c>
      <c r="O38" s="54"/>
    </row>
    <row r="39" spans="1:15" ht="18" customHeight="1" x14ac:dyDescent="0.15">
      <c r="A39" s="57"/>
      <c r="B39" s="58" t="s">
        <v>0</v>
      </c>
      <c r="C39" s="59" t="s">
        <v>47</v>
      </c>
      <c r="D39" s="52">
        <v>114</v>
      </c>
      <c r="E39" s="52">
        <v>1</v>
      </c>
      <c r="F39" s="52">
        <v>2</v>
      </c>
      <c r="G39" s="54">
        <v>117</v>
      </c>
      <c r="H39" s="55">
        <v>204</v>
      </c>
      <c r="I39" s="52">
        <v>0</v>
      </c>
      <c r="J39" s="56">
        <v>204</v>
      </c>
      <c r="K39" s="55">
        <v>471</v>
      </c>
      <c r="L39" s="52">
        <v>0</v>
      </c>
      <c r="M39" s="56">
        <v>471</v>
      </c>
      <c r="N39" s="39">
        <v>321</v>
      </c>
      <c r="O39" s="54"/>
    </row>
    <row r="40" spans="1:15" ht="18" customHeight="1" x14ac:dyDescent="0.15">
      <c r="A40" s="57"/>
      <c r="B40" s="60" t="s">
        <v>15</v>
      </c>
      <c r="C40" s="61" t="s">
        <v>48</v>
      </c>
      <c r="D40" s="62">
        <v>44</v>
      </c>
      <c r="E40" s="62">
        <v>1</v>
      </c>
      <c r="F40" s="62">
        <v>1</v>
      </c>
      <c r="G40" s="63">
        <v>46</v>
      </c>
      <c r="H40" s="64">
        <v>161</v>
      </c>
      <c r="I40" s="62">
        <v>0</v>
      </c>
      <c r="J40" s="65">
        <v>161</v>
      </c>
      <c r="K40" s="64">
        <v>189</v>
      </c>
      <c r="L40" s="62">
        <v>0</v>
      </c>
      <c r="M40" s="65">
        <v>189</v>
      </c>
      <c r="N40" s="66">
        <v>207</v>
      </c>
      <c r="O40" s="54"/>
    </row>
    <row r="41" spans="1:15" ht="18" customHeight="1" x14ac:dyDescent="0.15">
      <c r="A41" s="57"/>
      <c r="B41" s="58" t="s">
        <v>15</v>
      </c>
      <c r="C41" s="59" t="s">
        <v>49</v>
      </c>
      <c r="D41" s="52">
        <v>10</v>
      </c>
      <c r="E41" s="52">
        <v>0</v>
      </c>
      <c r="F41" s="52">
        <v>1</v>
      </c>
      <c r="G41" s="54">
        <v>11</v>
      </c>
      <c r="H41" s="55">
        <v>34</v>
      </c>
      <c r="I41" s="52">
        <v>53</v>
      </c>
      <c r="J41" s="56">
        <v>87</v>
      </c>
      <c r="K41" s="55">
        <v>262</v>
      </c>
      <c r="L41" s="52">
        <v>53</v>
      </c>
      <c r="M41" s="56">
        <v>315</v>
      </c>
      <c r="N41" s="39">
        <v>98</v>
      </c>
      <c r="O41" s="54"/>
    </row>
    <row r="42" spans="1:15" ht="31.5" customHeight="1" x14ac:dyDescent="0.15">
      <c r="A42" s="57"/>
      <c r="B42" s="58" t="s">
        <v>0</v>
      </c>
      <c r="C42" s="89" t="s">
        <v>50</v>
      </c>
      <c r="D42" s="52">
        <v>158</v>
      </c>
      <c r="E42" s="52">
        <v>2</v>
      </c>
      <c r="F42" s="52">
        <v>1</v>
      </c>
      <c r="G42" s="54">
        <v>161</v>
      </c>
      <c r="H42" s="55">
        <v>49</v>
      </c>
      <c r="I42" s="52">
        <v>0</v>
      </c>
      <c r="J42" s="56">
        <v>49</v>
      </c>
      <c r="K42" s="55">
        <v>159</v>
      </c>
      <c r="L42" s="52">
        <v>0</v>
      </c>
      <c r="M42" s="56">
        <v>159</v>
      </c>
      <c r="N42" s="39">
        <v>210</v>
      </c>
      <c r="O42" s="54"/>
    </row>
    <row r="43" spans="1:15" ht="18" customHeight="1" x14ac:dyDescent="0.15">
      <c r="A43" s="57"/>
      <c r="B43" s="58" t="s">
        <v>15</v>
      </c>
      <c r="C43" s="59" t="s">
        <v>51</v>
      </c>
      <c r="D43" s="52">
        <v>21</v>
      </c>
      <c r="E43" s="52">
        <v>0</v>
      </c>
      <c r="F43" s="52">
        <v>1</v>
      </c>
      <c r="G43" s="54">
        <v>22</v>
      </c>
      <c r="H43" s="55">
        <v>324</v>
      </c>
      <c r="I43" s="52">
        <v>0</v>
      </c>
      <c r="J43" s="56">
        <v>324</v>
      </c>
      <c r="K43" s="55">
        <v>718</v>
      </c>
      <c r="L43" s="52">
        <v>0</v>
      </c>
      <c r="M43" s="56">
        <v>718</v>
      </c>
      <c r="N43" s="39">
        <v>346</v>
      </c>
      <c r="O43" s="54"/>
    </row>
    <row r="44" spans="1:15" ht="18" customHeight="1" x14ac:dyDescent="0.15">
      <c r="A44" s="57"/>
      <c r="B44" s="67" t="s">
        <v>15</v>
      </c>
      <c r="C44" s="68" t="s">
        <v>52</v>
      </c>
      <c r="D44" s="69">
        <v>99</v>
      </c>
      <c r="E44" s="69">
        <v>5</v>
      </c>
      <c r="F44" s="69">
        <v>7</v>
      </c>
      <c r="G44" s="70">
        <v>111</v>
      </c>
      <c r="H44" s="71">
        <v>415</v>
      </c>
      <c r="I44" s="69">
        <v>26</v>
      </c>
      <c r="J44" s="72">
        <v>441</v>
      </c>
      <c r="K44" s="71">
        <v>1277</v>
      </c>
      <c r="L44" s="69">
        <v>26</v>
      </c>
      <c r="M44" s="72">
        <v>1303</v>
      </c>
      <c r="N44" s="73">
        <v>552</v>
      </c>
      <c r="O44" s="54"/>
    </row>
    <row r="45" spans="1:15" ht="18" customHeight="1" x14ac:dyDescent="0.15">
      <c r="A45" s="57"/>
      <c r="B45" s="58" t="s">
        <v>15</v>
      </c>
      <c r="C45" s="59" t="s">
        <v>14</v>
      </c>
      <c r="D45" s="52">
        <v>16</v>
      </c>
      <c r="E45" s="52">
        <v>1</v>
      </c>
      <c r="F45" s="52">
        <v>3</v>
      </c>
      <c r="G45" s="54">
        <v>20</v>
      </c>
      <c r="H45" s="55">
        <v>325</v>
      </c>
      <c r="I45" s="52">
        <v>0</v>
      </c>
      <c r="J45" s="56">
        <v>325</v>
      </c>
      <c r="K45" s="55">
        <v>407</v>
      </c>
      <c r="L45" s="52">
        <v>0</v>
      </c>
      <c r="M45" s="56">
        <v>407</v>
      </c>
      <c r="N45" s="39">
        <v>345</v>
      </c>
      <c r="O45" s="54"/>
    </row>
    <row r="46" spans="1:15" ht="18" customHeight="1" x14ac:dyDescent="0.15">
      <c r="A46" s="77"/>
      <c r="B46" s="78" t="s">
        <v>31</v>
      </c>
      <c r="C46" s="79" t="s">
        <v>0</v>
      </c>
      <c r="D46" s="80">
        <f>SUM(D25:D45)</f>
        <v>1312</v>
      </c>
      <c r="E46" s="80">
        <f t="shared" ref="E46:N46" si="3">SUM(E25:E45)</f>
        <v>20</v>
      </c>
      <c r="F46" s="80">
        <f t="shared" si="3"/>
        <v>25</v>
      </c>
      <c r="G46" s="81">
        <f t="shared" si="3"/>
        <v>1357</v>
      </c>
      <c r="H46" s="82">
        <f t="shared" si="3"/>
        <v>2228</v>
      </c>
      <c r="I46" s="80">
        <f t="shared" si="3"/>
        <v>165</v>
      </c>
      <c r="J46" s="83">
        <f t="shared" si="3"/>
        <v>2393</v>
      </c>
      <c r="K46" s="82">
        <f t="shared" si="3"/>
        <v>5487</v>
      </c>
      <c r="L46" s="80">
        <f t="shared" si="3"/>
        <v>195</v>
      </c>
      <c r="M46" s="83">
        <f t="shared" si="3"/>
        <v>5682</v>
      </c>
      <c r="N46" s="84">
        <f t="shared" si="3"/>
        <v>3750</v>
      </c>
      <c r="O46" s="173"/>
    </row>
    <row r="47" spans="1:15" ht="18" customHeight="1" x14ac:dyDescent="0.15">
      <c r="A47" s="90" t="s">
        <v>53</v>
      </c>
      <c r="B47" s="91" t="s">
        <v>15</v>
      </c>
      <c r="C47" s="87" t="s">
        <v>54</v>
      </c>
      <c r="D47" s="92">
        <v>84</v>
      </c>
      <c r="E47" s="92">
        <v>6</v>
      </c>
      <c r="F47" s="92">
        <v>5</v>
      </c>
      <c r="G47" s="93">
        <v>95</v>
      </c>
      <c r="H47" s="94">
        <v>320</v>
      </c>
      <c r="I47" s="92">
        <v>0</v>
      </c>
      <c r="J47" s="88">
        <v>320</v>
      </c>
      <c r="K47" s="94">
        <v>408</v>
      </c>
      <c r="L47" s="92">
        <v>0</v>
      </c>
      <c r="M47" s="88">
        <v>408</v>
      </c>
      <c r="N47" s="95">
        <v>415</v>
      </c>
      <c r="O47" s="54"/>
    </row>
    <row r="48" spans="1:15" ht="18" customHeight="1" x14ac:dyDescent="0.15">
      <c r="A48" s="96"/>
      <c r="B48" s="86" t="s">
        <v>15</v>
      </c>
      <c r="C48" s="59" t="s">
        <v>55</v>
      </c>
      <c r="D48" s="52">
        <v>16</v>
      </c>
      <c r="E48" s="52">
        <v>0</v>
      </c>
      <c r="F48" s="52">
        <v>0</v>
      </c>
      <c r="G48" s="54">
        <v>16</v>
      </c>
      <c r="H48" s="55">
        <v>228</v>
      </c>
      <c r="I48" s="52">
        <v>25</v>
      </c>
      <c r="J48" s="56">
        <v>253</v>
      </c>
      <c r="K48" s="55">
        <v>238</v>
      </c>
      <c r="L48" s="52">
        <v>50</v>
      </c>
      <c r="M48" s="56">
        <v>288</v>
      </c>
      <c r="N48" s="39">
        <v>269</v>
      </c>
      <c r="O48" s="54"/>
    </row>
    <row r="49" spans="1:15" ht="18" customHeight="1" x14ac:dyDescent="0.15">
      <c r="A49" s="96"/>
      <c r="B49" s="86" t="s">
        <v>15</v>
      </c>
      <c r="C49" s="59" t="s">
        <v>56</v>
      </c>
      <c r="D49" s="52">
        <v>70</v>
      </c>
      <c r="E49" s="52">
        <v>2</v>
      </c>
      <c r="F49" s="52">
        <v>2</v>
      </c>
      <c r="G49" s="54">
        <v>74</v>
      </c>
      <c r="H49" s="55">
        <v>980</v>
      </c>
      <c r="I49" s="52">
        <v>33</v>
      </c>
      <c r="J49" s="56">
        <v>1013</v>
      </c>
      <c r="K49" s="55">
        <v>1700</v>
      </c>
      <c r="L49" s="52">
        <v>58</v>
      </c>
      <c r="M49" s="56">
        <v>1758</v>
      </c>
      <c r="N49" s="39">
        <v>1087</v>
      </c>
      <c r="O49" s="54"/>
    </row>
    <row r="50" spans="1:15" ht="18" customHeight="1" x14ac:dyDescent="0.15">
      <c r="A50" s="96"/>
      <c r="B50" s="86" t="s">
        <v>15</v>
      </c>
      <c r="C50" s="59" t="s">
        <v>57</v>
      </c>
      <c r="D50" s="52">
        <v>37</v>
      </c>
      <c r="E50" s="52">
        <v>1</v>
      </c>
      <c r="F50" s="52">
        <v>0</v>
      </c>
      <c r="G50" s="54">
        <v>38</v>
      </c>
      <c r="H50" s="55">
        <v>1531</v>
      </c>
      <c r="I50" s="52">
        <v>72</v>
      </c>
      <c r="J50" s="56">
        <v>1603</v>
      </c>
      <c r="K50" s="55">
        <v>2142</v>
      </c>
      <c r="L50" s="52">
        <v>125</v>
      </c>
      <c r="M50" s="56">
        <v>2267</v>
      </c>
      <c r="N50" s="39">
        <v>1641</v>
      </c>
      <c r="O50" s="54"/>
    </row>
    <row r="51" spans="1:15" ht="18" customHeight="1" x14ac:dyDescent="0.15">
      <c r="A51" s="96"/>
      <c r="B51" s="86" t="s">
        <v>0</v>
      </c>
      <c r="C51" s="59" t="s">
        <v>58</v>
      </c>
      <c r="D51" s="52">
        <v>136</v>
      </c>
      <c r="E51" s="52">
        <v>2</v>
      </c>
      <c r="F51" s="52">
        <v>2</v>
      </c>
      <c r="G51" s="54">
        <v>140</v>
      </c>
      <c r="H51" s="55">
        <v>0</v>
      </c>
      <c r="I51" s="52">
        <v>0</v>
      </c>
      <c r="J51" s="56">
        <v>0</v>
      </c>
      <c r="K51" s="55">
        <v>0</v>
      </c>
      <c r="L51" s="52">
        <v>0</v>
      </c>
      <c r="M51" s="56">
        <v>0</v>
      </c>
      <c r="N51" s="39">
        <v>140</v>
      </c>
      <c r="O51" s="54"/>
    </row>
    <row r="52" spans="1:15" ht="18" customHeight="1" x14ac:dyDescent="0.15">
      <c r="A52" s="96"/>
      <c r="B52" s="97" t="s">
        <v>0</v>
      </c>
      <c r="C52" s="61" t="s">
        <v>59</v>
      </c>
      <c r="D52" s="62">
        <v>40</v>
      </c>
      <c r="E52" s="62">
        <v>0</v>
      </c>
      <c r="F52" s="62">
        <v>2</v>
      </c>
      <c r="G52" s="63">
        <v>42</v>
      </c>
      <c r="H52" s="64">
        <v>0</v>
      </c>
      <c r="I52" s="62">
        <v>0</v>
      </c>
      <c r="J52" s="65">
        <v>0</v>
      </c>
      <c r="K52" s="64">
        <v>0</v>
      </c>
      <c r="L52" s="62">
        <v>0</v>
      </c>
      <c r="M52" s="65">
        <v>0</v>
      </c>
      <c r="N52" s="66">
        <v>42</v>
      </c>
      <c r="O52" s="54"/>
    </row>
    <row r="53" spans="1:15" ht="18" customHeight="1" x14ac:dyDescent="0.15">
      <c r="A53" s="96"/>
      <c r="B53" s="86" t="s">
        <v>0</v>
      </c>
      <c r="C53" s="59" t="s">
        <v>60</v>
      </c>
      <c r="D53" s="52">
        <v>51</v>
      </c>
      <c r="E53" s="52">
        <v>4</v>
      </c>
      <c r="F53" s="52">
        <v>0</v>
      </c>
      <c r="G53" s="54">
        <v>55</v>
      </c>
      <c r="H53" s="55">
        <v>0</v>
      </c>
      <c r="I53" s="52">
        <v>0</v>
      </c>
      <c r="J53" s="56">
        <v>0</v>
      </c>
      <c r="K53" s="55">
        <v>0</v>
      </c>
      <c r="L53" s="52">
        <v>0</v>
      </c>
      <c r="M53" s="56">
        <v>0</v>
      </c>
      <c r="N53" s="39">
        <v>55</v>
      </c>
      <c r="O53" s="54"/>
    </row>
    <row r="54" spans="1:15" ht="18" customHeight="1" x14ac:dyDescent="0.15">
      <c r="A54" s="96"/>
      <c r="B54" s="86" t="s">
        <v>0</v>
      </c>
      <c r="C54" s="59" t="s">
        <v>61</v>
      </c>
      <c r="D54" s="52">
        <v>36</v>
      </c>
      <c r="E54" s="52">
        <v>0</v>
      </c>
      <c r="F54" s="52">
        <v>0</v>
      </c>
      <c r="G54" s="54">
        <v>36</v>
      </c>
      <c r="H54" s="55">
        <v>0</v>
      </c>
      <c r="I54" s="52">
        <v>0</v>
      </c>
      <c r="J54" s="56">
        <v>0</v>
      </c>
      <c r="K54" s="55">
        <v>0</v>
      </c>
      <c r="L54" s="52">
        <v>0</v>
      </c>
      <c r="M54" s="56">
        <v>0</v>
      </c>
      <c r="N54" s="39">
        <v>36</v>
      </c>
      <c r="O54" s="54"/>
    </row>
    <row r="55" spans="1:15" ht="18" customHeight="1" x14ac:dyDescent="0.15">
      <c r="A55" s="96"/>
      <c r="B55" s="86" t="s">
        <v>0</v>
      </c>
      <c r="C55" s="59" t="s">
        <v>62</v>
      </c>
      <c r="D55" s="52">
        <v>63</v>
      </c>
      <c r="E55" s="52">
        <v>0</v>
      </c>
      <c r="F55" s="52">
        <v>1</v>
      </c>
      <c r="G55" s="54">
        <v>64</v>
      </c>
      <c r="H55" s="55">
        <v>0</v>
      </c>
      <c r="I55" s="52">
        <v>0</v>
      </c>
      <c r="J55" s="56">
        <v>0</v>
      </c>
      <c r="K55" s="55">
        <v>0</v>
      </c>
      <c r="L55" s="52">
        <v>0</v>
      </c>
      <c r="M55" s="56">
        <v>0</v>
      </c>
      <c r="N55" s="39">
        <v>64</v>
      </c>
      <c r="O55" s="54"/>
    </row>
    <row r="56" spans="1:15" ht="18" customHeight="1" x14ac:dyDescent="0.15">
      <c r="A56" s="96"/>
      <c r="B56" s="98" t="s">
        <v>0</v>
      </c>
      <c r="C56" s="68" t="s">
        <v>63</v>
      </c>
      <c r="D56" s="69">
        <v>24</v>
      </c>
      <c r="E56" s="69">
        <v>0</v>
      </c>
      <c r="F56" s="69">
        <v>1</v>
      </c>
      <c r="G56" s="70">
        <v>25</v>
      </c>
      <c r="H56" s="71">
        <v>0</v>
      </c>
      <c r="I56" s="69">
        <v>0</v>
      </c>
      <c r="J56" s="72">
        <v>0</v>
      </c>
      <c r="K56" s="71">
        <v>0</v>
      </c>
      <c r="L56" s="69">
        <v>0</v>
      </c>
      <c r="M56" s="72">
        <v>0</v>
      </c>
      <c r="N56" s="73">
        <v>25</v>
      </c>
      <c r="O56" s="54"/>
    </row>
    <row r="57" spans="1:15" ht="18" customHeight="1" x14ac:dyDescent="0.15">
      <c r="A57" s="96"/>
      <c r="B57" s="97" t="s">
        <v>0</v>
      </c>
      <c r="C57" s="61" t="s">
        <v>64</v>
      </c>
      <c r="D57" s="62">
        <v>77</v>
      </c>
      <c r="E57" s="62">
        <v>1</v>
      </c>
      <c r="F57" s="62">
        <v>2</v>
      </c>
      <c r="G57" s="63">
        <v>80</v>
      </c>
      <c r="H57" s="64">
        <v>0</v>
      </c>
      <c r="I57" s="62">
        <v>0</v>
      </c>
      <c r="J57" s="65">
        <v>0</v>
      </c>
      <c r="K57" s="64">
        <v>0</v>
      </c>
      <c r="L57" s="62">
        <v>0</v>
      </c>
      <c r="M57" s="65">
        <v>0</v>
      </c>
      <c r="N57" s="66">
        <v>80</v>
      </c>
      <c r="O57" s="54"/>
    </row>
    <row r="58" spans="1:15" ht="18" customHeight="1" x14ac:dyDescent="0.15">
      <c r="A58" s="96"/>
      <c r="B58" s="86" t="s">
        <v>15</v>
      </c>
      <c r="C58" s="59" t="s">
        <v>65</v>
      </c>
      <c r="D58" s="52">
        <v>71</v>
      </c>
      <c r="E58" s="52">
        <v>1</v>
      </c>
      <c r="F58" s="52">
        <v>0</v>
      </c>
      <c r="G58" s="54">
        <v>72</v>
      </c>
      <c r="H58" s="55">
        <v>298</v>
      </c>
      <c r="I58" s="52">
        <v>0</v>
      </c>
      <c r="J58" s="56">
        <v>298</v>
      </c>
      <c r="K58" s="55">
        <v>684</v>
      </c>
      <c r="L58" s="52">
        <v>0</v>
      </c>
      <c r="M58" s="56">
        <v>684</v>
      </c>
      <c r="N58" s="39">
        <v>370</v>
      </c>
      <c r="O58" s="54"/>
    </row>
    <row r="59" spans="1:15" ht="18" customHeight="1" x14ac:dyDescent="0.15">
      <c r="A59" s="96"/>
      <c r="B59" s="86" t="s">
        <v>15</v>
      </c>
      <c r="C59" s="59" t="s">
        <v>66</v>
      </c>
      <c r="D59" s="52">
        <v>26</v>
      </c>
      <c r="E59" s="52">
        <v>0</v>
      </c>
      <c r="F59" s="52">
        <v>0</v>
      </c>
      <c r="G59" s="54">
        <v>26</v>
      </c>
      <c r="H59" s="55">
        <v>130</v>
      </c>
      <c r="I59" s="52">
        <v>0</v>
      </c>
      <c r="J59" s="56">
        <v>130</v>
      </c>
      <c r="K59" s="55">
        <v>195</v>
      </c>
      <c r="L59" s="52">
        <v>0</v>
      </c>
      <c r="M59" s="56">
        <v>195</v>
      </c>
      <c r="N59" s="39">
        <v>156</v>
      </c>
      <c r="O59" s="54"/>
    </row>
    <row r="60" spans="1:15" ht="18" customHeight="1" x14ac:dyDescent="0.15">
      <c r="A60" s="96"/>
      <c r="B60" s="86" t="s">
        <v>0</v>
      </c>
      <c r="C60" s="59" t="s">
        <v>67</v>
      </c>
      <c r="D60" s="52">
        <v>26</v>
      </c>
      <c r="E60" s="52">
        <v>1</v>
      </c>
      <c r="F60" s="52">
        <v>0</v>
      </c>
      <c r="G60" s="54">
        <v>27</v>
      </c>
      <c r="H60" s="55">
        <v>84</v>
      </c>
      <c r="I60" s="52">
        <v>0</v>
      </c>
      <c r="J60" s="56">
        <v>84</v>
      </c>
      <c r="K60" s="55">
        <v>84</v>
      </c>
      <c r="L60" s="52">
        <v>0</v>
      </c>
      <c r="M60" s="56">
        <v>84</v>
      </c>
      <c r="N60" s="39">
        <v>111</v>
      </c>
      <c r="O60" s="54"/>
    </row>
    <row r="61" spans="1:15" ht="18" customHeight="1" x14ac:dyDescent="0.15">
      <c r="A61" s="99"/>
      <c r="B61" s="100" t="s">
        <v>15</v>
      </c>
      <c r="C61" s="75" t="s">
        <v>68</v>
      </c>
      <c r="D61" s="101">
        <v>12</v>
      </c>
      <c r="E61" s="101">
        <v>0</v>
      </c>
      <c r="F61" s="101">
        <v>0</v>
      </c>
      <c r="G61" s="102">
        <v>12</v>
      </c>
      <c r="H61" s="103">
        <v>64</v>
      </c>
      <c r="I61" s="101">
        <v>5</v>
      </c>
      <c r="J61" s="104">
        <v>69</v>
      </c>
      <c r="K61" s="103">
        <v>64</v>
      </c>
      <c r="L61" s="101">
        <v>52</v>
      </c>
      <c r="M61" s="104">
        <v>116</v>
      </c>
      <c r="N61" s="105">
        <v>81</v>
      </c>
      <c r="O61" s="54"/>
    </row>
    <row r="62" spans="1:15" ht="18" customHeight="1" x14ac:dyDescent="0.15">
      <c r="A62" s="106" t="s">
        <v>69</v>
      </c>
      <c r="B62" s="106"/>
      <c r="C62" s="107" t="s">
        <v>70</v>
      </c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9"/>
    </row>
    <row r="63" spans="1:15" ht="18" customHeight="1" x14ac:dyDescent="0.15">
      <c r="A63" s="5" t="s">
        <v>0</v>
      </c>
      <c r="B63" s="110" t="s">
        <v>71</v>
      </c>
      <c r="C63" s="107" t="s">
        <v>72</v>
      </c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9"/>
    </row>
    <row r="64" spans="1:15" ht="18" customHeight="1" x14ac:dyDescent="0.15">
      <c r="A64" s="5" t="s">
        <v>0</v>
      </c>
      <c r="B64" s="110" t="s">
        <v>73</v>
      </c>
      <c r="C64" s="107" t="s">
        <v>74</v>
      </c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9"/>
    </row>
    <row r="65" spans="1:15" ht="18" customHeight="1" x14ac:dyDescent="0.15">
      <c r="A65" s="5" t="s">
        <v>0</v>
      </c>
      <c r="B65" s="110" t="s">
        <v>75</v>
      </c>
      <c r="C65" s="107" t="s">
        <v>76</v>
      </c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9"/>
    </row>
    <row r="66" spans="1:15" ht="9" customHeight="1" x14ac:dyDescent="0.2">
      <c r="A66" s="111" t="s">
        <v>0</v>
      </c>
      <c r="B66" s="111"/>
      <c r="C66" s="111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3"/>
    </row>
    <row r="67" spans="1:15" ht="31.5" customHeight="1" x14ac:dyDescent="0.15">
      <c r="A67" s="11" t="s">
        <v>1</v>
      </c>
      <c r="B67" s="12"/>
      <c r="C67" s="13"/>
      <c r="D67" s="114" t="s">
        <v>2</v>
      </c>
      <c r="E67" s="115"/>
      <c r="F67" s="115"/>
      <c r="G67" s="116"/>
      <c r="H67" s="117" t="s">
        <v>3</v>
      </c>
      <c r="I67" s="118"/>
      <c r="J67" s="119"/>
      <c r="K67" s="117" t="s">
        <v>4</v>
      </c>
      <c r="L67" s="118"/>
      <c r="M67" s="119"/>
      <c r="N67" s="120" t="s">
        <v>5</v>
      </c>
      <c r="O67" s="121"/>
    </row>
    <row r="68" spans="1:15" ht="32.25" customHeight="1" x14ac:dyDescent="0.15">
      <c r="A68" s="21"/>
      <c r="B68" s="22"/>
      <c r="C68" s="23"/>
      <c r="D68" s="122" t="s">
        <v>6</v>
      </c>
      <c r="E68" s="123" t="s">
        <v>7</v>
      </c>
      <c r="F68" s="123" t="s">
        <v>8</v>
      </c>
      <c r="G68" s="124" t="s">
        <v>9</v>
      </c>
      <c r="H68" s="125" t="s">
        <v>6</v>
      </c>
      <c r="I68" s="123" t="s">
        <v>7</v>
      </c>
      <c r="J68" s="126" t="s">
        <v>9</v>
      </c>
      <c r="K68" s="125" t="s">
        <v>6</v>
      </c>
      <c r="L68" s="123" t="s">
        <v>7</v>
      </c>
      <c r="M68" s="126" t="s">
        <v>9</v>
      </c>
      <c r="N68" s="127" t="s">
        <v>9</v>
      </c>
      <c r="O68" s="128"/>
    </row>
    <row r="69" spans="1:15" ht="18" customHeight="1" x14ac:dyDescent="0.15">
      <c r="A69" s="129" t="s">
        <v>53</v>
      </c>
      <c r="B69" s="60" t="s">
        <v>15</v>
      </c>
      <c r="C69" s="61" t="s">
        <v>77</v>
      </c>
      <c r="D69" s="62">
        <v>17</v>
      </c>
      <c r="E69" s="62">
        <v>3</v>
      </c>
      <c r="F69" s="62">
        <v>1</v>
      </c>
      <c r="G69" s="63">
        <v>21</v>
      </c>
      <c r="H69" s="64">
        <v>100</v>
      </c>
      <c r="I69" s="62">
        <v>0</v>
      </c>
      <c r="J69" s="65">
        <v>100</v>
      </c>
      <c r="K69" s="64">
        <v>100</v>
      </c>
      <c r="L69" s="62">
        <v>0</v>
      </c>
      <c r="M69" s="65">
        <v>100</v>
      </c>
      <c r="N69" s="66">
        <v>121</v>
      </c>
      <c r="O69" s="54"/>
    </row>
    <row r="70" spans="1:15" ht="18" customHeight="1" x14ac:dyDescent="0.15">
      <c r="A70" s="130"/>
      <c r="B70" s="58" t="s">
        <v>0</v>
      </c>
      <c r="C70" s="59" t="s">
        <v>78</v>
      </c>
      <c r="D70" s="52">
        <v>231</v>
      </c>
      <c r="E70" s="52">
        <v>0</v>
      </c>
      <c r="F70" s="52">
        <v>0</v>
      </c>
      <c r="G70" s="54">
        <v>231</v>
      </c>
      <c r="H70" s="55">
        <v>0</v>
      </c>
      <c r="I70" s="52">
        <v>0</v>
      </c>
      <c r="J70" s="56">
        <v>0</v>
      </c>
      <c r="K70" s="55">
        <v>0</v>
      </c>
      <c r="L70" s="52">
        <v>0</v>
      </c>
      <c r="M70" s="56">
        <v>0</v>
      </c>
      <c r="N70" s="39">
        <v>231</v>
      </c>
      <c r="O70" s="54"/>
    </row>
    <row r="71" spans="1:15" ht="18" customHeight="1" x14ac:dyDescent="0.15">
      <c r="A71" s="130"/>
      <c r="B71" s="58" t="s">
        <v>0</v>
      </c>
      <c r="C71" s="59" t="s">
        <v>79</v>
      </c>
      <c r="D71" s="52">
        <v>109</v>
      </c>
      <c r="E71" s="52">
        <v>0</v>
      </c>
      <c r="F71" s="52">
        <v>0</v>
      </c>
      <c r="G71" s="54">
        <v>109</v>
      </c>
      <c r="H71" s="55">
        <v>0</v>
      </c>
      <c r="I71" s="52">
        <v>0</v>
      </c>
      <c r="J71" s="56">
        <v>0</v>
      </c>
      <c r="K71" s="55">
        <v>0</v>
      </c>
      <c r="L71" s="52">
        <v>0</v>
      </c>
      <c r="M71" s="56">
        <v>0</v>
      </c>
      <c r="N71" s="39">
        <v>109</v>
      </c>
      <c r="O71" s="54"/>
    </row>
    <row r="72" spans="1:15" ht="18" customHeight="1" x14ac:dyDescent="0.15">
      <c r="A72" s="130"/>
      <c r="B72" s="58" t="s">
        <v>0</v>
      </c>
      <c r="C72" s="59" t="s">
        <v>80</v>
      </c>
      <c r="D72" s="52">
        <v>44</v>
      </c>
      <c r="E72" s="52">
        <v>1</v>
      </c>
      <c r="F72" s="52">
        <v>0</v>
      </c>
      <c r="G72" s="54">
        <v>45</v>
      </c>
      <c r="H72" s="55">
        <v>97</v>
      </c>
      <c r="I72" s="52">
        <v>0</v>
      </c>
      <c r="J72" s="56">
        <v>97</v>
      </c>
      <c r="K72" s="55">
        <v>97</v>
      </c>
      <c r="L72" s="52">
        <v>0</v>
      </c>
      <c r="M72" s="56">
        <v>97</v>
      </c>
      <c r="N72" s="39">
        <v>142</v>
      </c>
      <c r="O72" s="54"/>
    </row>
    <row r="73" spans="1:15" ht="18" customHeight="1" x14ac:dyDescent="0.15">
      <c r="A73" s="130"/>
      <c r="B73" s="58" t="s">
        <v>15</v>
      </c>
      <c r="C73" s="59" t="s">
        <v>81</v>
      </c>
      <c r="D73" s="52">
        <v>37</v>
      </c>
      <c r="E73" s="52">
        <v>1</v>
      </c>
      <c r="F73" s="52">
        <v>1</v>
      </c>
      <c r="G73" s="54">
        <v>39</v>
      </c>
      <c r="H73" s="55">
        <v>180</v>
      </c>
      <c r="I73" s="52">
        <v>0</v>
      </c>
      <c r="J73" s="56">
        <v>180</v>
      </c>
      <c r="K73" s="55">
        <v>312</v>
      </c>
      <c r="L73" s="52">
        <v>0</v>
      </c>
      <c r="M73" s="56">
        <v>312</v>
      </c>
      <c r="N73" s="39">
        <v>219</v>
      </c>
      <c r="O73" s="54"/>
    </row>
    <row r="74" spans="1:15" ht="18" customHeight="1" x14ac:dyDescent="0.15">
      <c r="A74" s="130"/>
      <c r="B74" s="60" t="s">
        <v>0</v>
      </c>
      <c r="C74" s="61" t="s">
        <v>82</v>
      </c>
      <c r="D74" s="62">
        <v>93</v>
      </c>
      <c r="E74" s="62">
        <v>13</v>
      </c>
      <c r="F74" s="62">
        <v>21</v>
      </c>
      <c r="G74" s="63">
        <v>127</v>
      </c>
      <c r="H74" s="64">
        <v>0</v>
      </c>
      <c r="I74" s="62">
        <v>0</v>
      </c>
      <c r="J74" s="65">
        <v>0</v>
      </c>
      <c r="K74" s="64">
        <v>0</v>
      </c>
      <c r="L74" s="62">
        <v>0</v>
      </c>
      <c r="M74" s="65">
        <v>0</v>
      </c>
      <c r="N74" s="66">
        <v>127</v>
      </c>
      <c r="O74" s="54"/>
    </row>
    <row r="75" spans="1:15" ht="18" customHeight="1" x14ac:dyDescent="0.15">
      <c r="A75" s="130"/>
      <c r="B75" s="58" t="s">
        <v>15</v>
      </c>
      <c r="C75" s="59" t="s">
        <v>83</v>
      </c>
      <c r="D75" s="52">
        <v>7</v>
      </c>
      <c r="E75" s="52">
        <v>3</v>
      </c>
      <c r="F75" s="52">
        <v>5</v>
      </c>
      <c r="G75" s="54">
        <v>15</v>
      </c>
      <c r="H75" s="55">
        <v>34</v>
      </c>
      <c r="I75" s="52">
        <v>0</v>
      </c>
      <c r="J75" s="56">
        <v>34</v>
      </c>
      <c r="K75" s="55">
        <v>104</v>
      </c>
      <c r="L75" s="52">
        <v>0</v>
      </c>
      <c r="M75" s="56">
        <v>104</v>
      </c>
      <c r="N75" s="39">
        <v>49</v>
      </c>
      <c r="O75" s="54"/>
    </row>
    <row r="76" spans="1:15" ht="18" customHeight="1" x14ac:dyDescent="0.15">
      <c r="A76" s="130"/>
      <c r="B76" s="58" t="s">
        <v>0</v>
      </c>
      <c r="C76" s="59" t="s">
        <v>84</v>
      </c>
      <c r="D76" s="52">
        <v>23</v>
      </c>
      <c r="E76" s="52">
        <v>1</v>
      </c>
      <c r="F76" s="52">
        <v>0</v>
      </c>
      <c r="G76" s="54">
        <v>24</v>
      </c>
      <c r="H76" s="55">
        <v>0</v>
      </c>
      <c r="I76" s="52">
        <v>0</v>
      </c>
      <c r="J76" s="56">
        <v>0</v>
      </c>
      <c r="K76" s="55">
        <v>0</v>
      </c>
      <c r="L76" s="52">
        <v>0</v>
      </c>
      <c r="M76" s="56">
        <v>0</v>
      </c>
      <c r="N76" s="39">
        <v>24</v>
      </c>
      <c r="O76" s="54"/>
    </row>
    <row r="77" spans="1:15" ht="18" customHeight="1" x14ac:dyDescent="0.15">
      <c r="A77" s="130"/>
      <c r="B77" s="58" t="s">
        <v>0</v>
      </c>
      <c r="C77" s="59" t="s">
        <v>85</v>
      </c>
      <c r="D77" s="52">
        <v>11</v>
      </c>
      <c r="E77" s="52">
        <v>1</v>
      </c>
      <c r="F77" s="52">
        <v>4</v>
      </c>
      <c r="G77" s="54">
        <v>16</v>
      </c>
      <c r="H77" s="55">
        <v>0</v>
      </c>
      <c r="I77" s="52">
        <v>0</v>
      </c>
      <c r="J77" s="56">
        <v>0</v>
      </c>
      <c r="K77" s="55">
        <v>0</v>
      </c>
      <c r="L77" s="52">
        <v>0</v>
      </c>
      <c r="M77" s="56">
        <v>0</v>
      </c>
      <c r="N77" s="39">
        <v>16</v>
      </c>
      <c r="O77" s="54"/>
    </row>
    <row r="78" spans="1:15" ht="18" customHeight="1" x14ac:dyDescent="0.15">
      <c r="A78" s="130"/>
      <c r="B78" s="67" t="s">
        <v>0</v>
      </c>
      <c r="C78" s="68" t="s">
        <v>86</v>
      </c>
      <c r="D78" s="69">
        <v>72</v>
      </c>
      <c r="E78" s="69">
        <v>0</v>
      </c>
      <c r="F78" s="69">
        <v>0</v>
      </c>
      <c r="G78" s="70">
        <v>72</v>
      </c>
      <c r="H78" s="71">
        <v>216</v>
      </c>
      <c r="I78" s="69">
        <v>5</v>
      </c>
      <c r="J78" s="72">
        <v>221</v>
      </c>
      <c r="K78" s="71">
        <v>217</v>
      </c>
      <c r="L78" s="69">
        <v>20</v>
      </c>
      <c r="M78" s="72">
        <v>237</v>
      </c>
      <c r="N78" s="73">
        <v>293</v>
      </c>
      <c r="O78" s="54"/>
    </row>
    <row r="79" spans="1:15" ht="18" customHeight="1" x14ac:dyDescent="0.15">
      <c r="A79" s="130"/>
      <c r="B79" s="60" t="s">
        <v>0</v>
      </c>
      <c r="C79" s="61" t="s">
        <v>87</v>
      </c>
      <c r="D79" s="62">
        <v>3</v>
      </c>
      <c r="E79" s="62">
        <v>0</v>
      </c>
      <c r="F79" s="62">
        <v>0</v>
      </c>
      <c r="G79" s="63">
        <v>3</v>
      </c>
      <c r="H79" s="64">
        <v>0</v>
      </c>
      <c r="I79" s="62">
        <v>0</v>
      </c>
      <c r="J79" s="65">
        <v>0</v>
      </c>
      <c r="K79" s="64">
        <v>0</v>
      </c>
      <c r="L79" s="62">
        <v>0</v>
      </c>
      <c r="M79" s="65">
        <v>0</v>
      </c>
      <c r="N79" s="66">
        <v>3</v>
      </c>
      <c r="O79" s="54"/>
    </row>
    <row r="80" spans="1:15" ht="18" customHeight="1" x14ac:dyDescent="0.15">
      <c r="A80" s="130"/>
      <c r="B80" s="58" t="s">
        <v>0</v>
      </c>
      <c r="C80" s="59" t="s">
        <v>88</v>
      </c>
      <c r="D80" s="52">
        <v>55</v>
      </c>
      <c r="E80" s="52">
        <v>0</v>
      </c>
      <c r="F80" s="52">
        <v>0</v>
      </c>
      <c r="G80" s="54">
        <v>55</v>
      </c>
      <c r="H80" s="55">
        <v>0</v>
      </c>
      <c r="I80" s="52">
        <v>0</v>
      </c>
      <c r="J80" s="56">
        <v>0</v>
      </c>
      <c r="K80" s="55">
        <v>0</v>
      </c>
      <c r="L80" s="52">
        <v>0</v>
      </c>
      <c r="M80" s="56">
        <v>0</v>
      </c>
      <c r="N80" s="39">
        <v>55</v>
      </c>
      <c r="O80" s="54"/>
    </row>
    <row r="81" spans="1:15" ht="18" customHeight="1" x14ac:dyDescent="0.15">
      <c r="A81" s="130"/>
      <c r="B81" s="58" t="s">
        <v>15</v>
      </c>
      <c r="C81" s="59" t="s">
        <v>89</v>
      </c>
      <c r="D81" s="52">
        <v>110</v>
      </c>
      <c r="E81" s="52">
        <v>0</v>
      </c>
      <c r="F81" s="52">
        <v>0</v>
      </c>
      <c r="G81" s="54">
        <v>110</v>
      </c>
      <c r="H81" s="55">
        <v>283</v>
      </c>
      <c r="I81" s="52">
        <v>14</v>
      </c>
      <c r="J81" s="56">
        <v>297</v>
      </c>
      <c r="K81" s="55">
        <v>352</v>
      </c>
      <c r="L81" s="52">
        <v>30</v>
      </c>
      <c r="M81" s="56">
        <v>382</v>
      </c>
      <c r="N81" s="39">
        <v>407</v>
      </c>
      <c r="O81" s="54"/>
    </row>
    <row r="82" spans="1:15" ht="18" customHeight="1" x14ac:dyDescent="0.15">
      <c r="A82" s="130"/>
      <c r="B82" s="58" t="s">
        <v>0</v>
      </c>
      <c r="C82" s="59" t="s">
        <v>90</v>
      </c>
      <c r="D82" s="52">
        <v>101</v>
      </c>
      <c r="E82" s="52">
        <v>2</v>
      </c>
      <c r="F82" s="52">
        <v>2</v>
      </c>
      <c r="G82" s="54">
        <v>105</v>
      </c>
      <c r="H82" s="55">
        <v>0</v>
      </c>
      <c r="I82" s="52">
        <v>0</v>
      </c>
      <c r="J82" s="56">
        <v>0</v>
      </c>
      <c r="K82" s="55">
        <v>0</v>
      </c>
      <c r="L82" s="52">
        <v>0</v>
      </c>
      <c r="M82" s="56">
        <v>0</v>
      </c>
      <c r="N82" s="39">
        <v>105</v>
      </c>
      <c r="O82" s="54"/>
    </row>
    <row r="83" spans="1:15" ht="18" customHeight="1" x14ac:dyDescent="0.15">
      <c r="A83" s="130"/>
      <c r="B83" s="67" t="s">
        <v>15</v>
      </c>
      <c r="C83" s="68" t="s">
        <v>91</v>
      </c>
      <c r="D83" s="69">
        <v>12</v>
      </c>
      <c r="E83" s="69">
        <v>0</v>
      </c>
      <c r="F83" s="69">
        <v>0</v>
      </c>
      <c r="G83" s="70">
        <v>12</v>
      </c>
      <c r="H83" s="71">
        <v>234</v>
      </c>
      <c r="I83" s="69">
        <v>0</v>
      </c>
      <c r="J83" s="72">
        <v>234</v>
      </c>
      <c r="K83" s="71">
        <v>375</v>
      </c>
      <c r="L83" s="69">
        <v>0</v>
      </c>
      <c r="M83" s="72">
        <v>375</v>
      </c>
      <c r="N83" s="73">
        <v>246</v>
      </c>
      <c r="O83" s="54"/>
    </row>
    <row r="84" spans="1:15" ht="18" customHeight="1" x14ac:dyDescent="0.15">
      <c r="A84" s="130"/>
      <c r="B84" s="60" t="s">
        <v>15</v>
      </c>
      <c r="C84" s="61" t="s">
        <v>92</v>
      </c>
      <c r="D84" s="62">
        <v>9</v>
      </c>
      <c r="E84" s="62">
        <v>0</v>
      </c>
      <c r="F84" s="62">
        <v>0</v>
      </c>
      <c r="G84" s="63">
        <v>9</v>
      </c>
      <c r="H84" s="64">
        <v>102</v>
      </c>
      <c r="I84" s="62">
        <v>0</v>
      </c>
      <c r="J84" s="65">
        <v>102</v>
      </c>
      <c r="K84" s="64">
        <v>281</v>
      </c>
      <c r="L84" s="62">
        <v>0</v>
      </c>
      <c r="M84" s="65">
        <v>281</v>
      </c>
      <c r="N84" s="66">
        <v>111</v>
      </c>
      <c r="O84" s="54"/>
    </row>
    <row r="85" spans="1:15" ht="18" customHeight="1" x14ac:dyDescent="0.15">
      <c r="A85" s="130"/>
      <c r="B85" s="100" t="s">
        <v>0</v>
      </c>
      <c r="C85" s="75" t="s">
        <v>93</v>
      </c>
      <c r="D85" s="101">
        <v>57</v>
      </c>
      <c r="E85" s="101">
        <v>0</v>
      </c>
      <c r="F85" s="101">
        <v>0</v>
      </c>
      <c r="G85" s="102">
        <v>57</v>
      </c>
      <c r="H85" s="103">
        <v>0</v>
      </c>
      <c r="I85" s="101">
        <v>0</v>
      </c>
      <c r="J85" s="104">
        <v>0</v>
      </c>
      <c r="K85" s="103">
        <v>0</v>
      </c>
      <c r="L85" s="101">
        <v>0</v>
      </c>
      <c r="M85" s="104">
        <v>0</v>
      </c>
      <c r="N85" s="105">
        <v>57</v>
      </c>
      <c r="O85" s="54"/>
    </row>
    <row r="86" spans="1:15" ht="18" customHeight="1" x14ac:dyDescent="0.15">
      <c r="A86" s="131"/>
      <c r="B86" s="78" t="s">
        <v>31</v>
      </c>
      <c r="C86" s="79" t="s">
        <v>0</v>
      </c>
      <c r="D86" s="81">
        <f>SUM(D47:D61,D69:D85)</f>
        <v>1760</v>
      </c>
      <c r="E86" s="80">
        <f t="shared" ref="E86:N86" si="4">SUM(E47:E61,E69:E85)</f>
        <v>43</v>
      </c>
      <c r="F86" s="80">
        <f t="shared" si="4"/>
        <v>49</v>
      </c>
      <c r="G86" s="80">
        <f t="shared" si="4"/>
        <v>1852</v>
      </c>
      <c r="H86" s="132">
        <f t="shared" si="4"/>
        <v>4881</v>
      </c>
      <c r="I86" s="80">
        <f t="shared" si="4"/>
        <v>154</v>
      </c>
      <c r="J86" s="133">
        <f t="shared" si="4"/>
        <v>5035</v>
      </c>
      <c r="K86" s="132">
        <f t="shared" si="4"/>
        <v>7353</v>
      </c>
      <c r="L86" s="80">
        <f t="shared" si="4"/>
        <v>335</v>
      </c>
      <c r="M86" s="133">
        <f t="shared" si="4"/>
        <v>7688</v>
      </c>
      <c r="N86" s="84">
        <f t="shared" si="4"/>
        <v>6887</v>
      </c>
      <c r="O86" s="173"/>
    </row>
    <row r="87" spans="1:15" ht="18" customHeight="1" x14ac:dyDescent="0.15">
      <c r="A87" s="85" t="s">
        <v>94</v>
      </c>
      <c r="B87" s="91" t="s">
        <v>15</v>
      </c>
      <c r="C87" s="87" t="s">
        <v>95</v>
      </c>
      <c r="D87" s="93">
        <v>109</v>
      </c>
      <c r="E87" s="92">
        <v>3</v>
      </c>
      <c r="F87" s="92">
        <v>1</v>
      </c>
      <c r="G87" s="92">
        <v>113</v>
      </c>
      <c r="H87" s="94">
        <v>1470</v>
      </c>
      <c r="I87" s="92">
        <v>57</v>
      </c>
      <c r="J87" s="88">
        <v>1527</v>
      </c>
      <c r="K87" s="94">
        <v>2497</v>
      </c>
      <c r="L87" s="92">
        <v>185</v>
      </c>
      <c r="M87" s="88">
        <v>2682</v>
      </c>
      <c r="N87" s="95">
        <v>1640</v>
      </c>
      <c r="O87" s="54"/>
    </row>
    <row r="88" spans="1:15" ht="18" customHeight="1" x14ac:dyDescent="0.15">
      <c r="A88" s="134"/>
      <c r="B88" s="58" t="s">
        <v>15</v>
      </c>
      <c r="C88" s="59" t="s">
        <v>96</v>
      </c>
      <c r="D88" s="54">
        <v>21</v>
      </c>
      <c r="E88" s="52">
        <v>0</v>
      </c>
      <c r="F88" s="52">
        <v>1</v>
      </c>
      <c r="G88" s="52">
        <v>22</v>
      </c>
      <c r="H88" s="55">
        <v>52</v>
      </c>
      <c r="I88" s="52">
        <v>4</v>
      </c>
      <c r="J88" s="56">
        <v>56</v>
      </c>
      <c r="K88" s="55">
        <v>71</v>
      </c>
      <c r="L88" s="52">
        <v>7</v>
      </c>
      <c r="M88" s="56">
        <v>78</v>
      </c>
      <c r="N88" s="39">
        <v>78</v>
      </c>
      <c r="O88" s="54"/>
    </row>
    <row r="89" spans="1:15" ht="18" customHeight="1" x14ac:dyDescent="0.15">
      <c r="A89" s="134"/>
      <c r="B89" s="58" t="s">
        <v>15</v>
      </c>
      <c r="C89" s="59" t="s">
        <v>97</v>
      </c>
      <c r="D89" s="54">
        <v>39</v>
      </c>
      <c r="E89" s="52">
        <v>1</v>
      </c>
      <c r="F89" s="52">
        <v>1</v>
      </c>
      <c r="G89" s="52">
        <v>41</v>
      </c>
      <c r="H89" s="55">
        <v>109</v>
      </c>
      <c r="I89" s="52">
        <v>0</v>
      </c>
      <c r="J89" s="56">
        <v>109</v>
      </c>
      <c r="K89" s="55">
        <v>188</v>
      </c>
      <c r="L89" s="52">
        <v>7</v>
      </c>
      <c r="M89" s="56">
        <v>195</v>
      </c>
      <c r="N89" s="39">
        <v>150</v>
      </c>
      <c r="O89" s="54"/>
    </row>
    <row r="90" spans="1:15" ht="18" customHeight="1" x14ac:dyDescent="0.15">
      <c r="A90" s="134"/>
      <c r="B90" s="58" t="s">
        <v>15</v>
      </c>
      <c r="C90" s="59" t="s">
        <v>98</v>
      </c>
      <c r="D90" s="54">
        <v>19</v>
      </c>
      <c r="E90" s="52">
        <v>2</v>
      </c>
      <c r="F90" s="52">
        <v>0</v>
      </c>
      <c r="G90" s="52">
        <v>21</v>
      </c>
      <c r="H90" s="55">
        <v>233</v>
      </c>
      <c r="I90" s="52">
        <v>0</v>
      </c>
      <c r="J90" s="56">
        <v>233</v>
      </c>
      <c r="K90" s="55">
        <v>307</v>
      </c>
      <c r="L90" s="52">
        <v>0</v>
      </c>
      <c r="M90" s="56">
        <v>307</v>
      </c>
      <c r="N90" s="39">
        <v>254</v>
      </c>
      <c r="O90" s="54"/>
    </row>
    <row r="91" spans="1:15" ht="18" customHeight="1" x14ac:dyDescent="0.15">
      <c r="A91" s="134"/>
      <c r="B91" s="58" t="s">
        <v>15</v>
      </c>
      <c r="C91" s="59" t="s">
        <v>99</v>
      </c>
      <c r="D91" s="54">
        <v>40</v>
      </c>
      <c r="E91" s="52">
        <v>2</v>
      </c>
      <c r="F91" s="52">
        <v>3</v>
      </c>
      <c r="G91" s="52">
        <v>45</v>
      </c>
      <c r="H91" s="55">
        <v>260</v>
      </c>
      <c r="I91" s="52">
        <v>21</v>
      </c>
      <c r="J91" s="56">
        <v>281</v>
      </c>
      <c r="K91" s="55">
        <v>670</v>
      </c>
      <c r="L91" s="52">
        <v>72</v>
      </c>
      <c r="M91" s="56">
        <v>742</v>
      </c>
      <c r="N91" s="39">
        <v>326</v>
      </c>
      <c r="O91" s="54"/>
    </row>
    <row r="92" spans="1:15" ht="18" customHeight="1" x14ac:dyDescent="0.15">
      <c r="A92" s="134"/>
      <c r="B92" s="60" t="s">
        <v>15</v>
      </c>
      <c r="C92" s="61" t="s">
        <v>100</v>
      </c>
      <c r="D92" s="63">
        <v>40</v>
      </c>
      <c r="E92" s="62">
        <v>1</v>
      </c>
      <c r="F92" s="62">
        <v>2</v>
      </c>
      <c r="G92" s="62">
        <v>43</v>
      </c>
      <c r="H92" s="64">
        <v>135</v>
      </c>
      <c r="I92" s="62">
        <v>4</v>
      </c>
      <c r="J92" s="65">
        <v>139</v>
      </c>
      <c r="K92" s="64">
        <v>137</v>
      </c>
      <c r="L92" s="62">
        <v>10</v>
      </c>
      <c r="M92" s="65">
        <v>147</v>
      </c>
      <c r="N92" s="66">
        <v>182</v>
      </c>
      <c r="O92" s="54"/>
    </row>
    <row r="93" spans="1:15" ht="18" customHeight="1" x14ac:dyDescent="0.15">
      <c r="A93" s="134"/>
      <c r="B93" s="58" t="s">
        <v>15</v>
      </c>
      <c r="C93" s="59" t="s">
        <v>101</v>
      </c>
      <c r="D93" s="54">
        <v>36</v>
      </c>
      <c r="E93" s="52">
        <v>0</v>
      </c>
      <c r="F93" s="52">
        <v>2</v>
      </c>
      <c r="G93" s="52">
        <v>38</v>
      </c>
      <c r="H93" s="55">
        <v>272</v>
      </c>
      <c r="I93" s="52">
        <v>5</v>
      </c>
      <c r="J93" s="56">
        <v>277</v>
      </c>
      <c r="K93" s="55">
        <v>380</v>
      </c>
      <c r="L93" s="52">
        <v>27</v>
      </c>
      <c r="M93" s="56">
        <v>407</v>
      </c>
      <c r="N93" s="39">
        <v>315</v>
      </c>
      <c r="O93" s="54"/>
    </row>
    <row r="94" spans="1:15" ht="18" customHeight="1" x14ac:dyDescent="0.15">
      <c r="A94" s="134"/>
      <c r="B94" s="58" t="s">
        <v>15</v>
      </c>
      <c r="C94" s="59" t="s">
        <v>102</v>
      </c>
      <c r="D94" s="54">
        <v>20</v>
      </c>
      <c r="E94" s="52">
        <v>2</v>
      </c>
      <c r="F94" s="52">
        <v>1</v>
      </c>
      <c r="G94" s="52">
        <v>23</v>
      </c>
      <c r="H94" s="55">
        <v>101</v>
      </c>
      <c r="I94" s="52">
        <v>0</v>
      </c>
      <c r="J94" s="56">
        <v>101</v>
      </c>
      <c r="K94" s="55">
        <v>135</v>
      </c>
      <c r="L94" s="52">
        <v>12</v>
      </c>
      <c r="M94" s="56">
        <v>147</v>
      </c>
      <c r="N94" s="39">
        <v>124</v>
      </c>
      <c r="O94" s="54"/>
    </row>
    <row r="95" spans="1:15" ht="18" customHeight="1" x14ac:dyDescent="0.15">
      <c r="A95" s="134"/>
      <c r="B95" s="58" t="s">
        <v>15</v>
      </c>
      <c r="C95" s="59" t="s">
        <v>103</v>
      </c>
      <c r="D95" s="54">
        <v>58</v>
      </c>
      <c r="E95" s="52">
        <v>0</v>
      </c>
      <c r="F95" s="52">
        <v>1</v>
      </c>
      <c r="G95" s="52">
        <v>59</v>
      </c>
      <c r="H95" s="55">
        <v>140</v>
      </c>
      <c r="I95" s="52">
        <v>0</v>
      </c>
      <c r="J95" s="56">
        <v>140</v>
      </c>
      <c r="K95" s="55">
        <v>286</v>
      </c>
      <c r="L95" s="52">
        <v>0</v>
      </c>
      <c r="M95" s="56">
        <v>286</v>
      </c>
      <c r="N95" s="39">
        <v>199</v>
      </c>
      <c r="O95" s="54"/>
    </row>
    <row r="96" spans="1:15" ht="18" customHeight="1" x14ac:dyDescent="0.15">
      <c r="A96" s="134"/>
      <c r="B96" s="67" t="s">
        <v>15</v>
      </c>
      <c r="C96" s="68" t="s">
        <v>104</v>
      </c>
      <c r="D96" s="70">
        <v>26</v>
      </c>
      <c r="E96" s="69">
        <v>0</v>
      </c>
      <c r="F96" s="69">
        <v>0</v>
      </c>
      <c r="G96" s="69">
        <v>26</v>
      </c>
      <c r="H96" s="71">
        <v>60</v>
      </c>
      <c r="I96" s="69">
        <v>6</v>
      </c>
      <c r="J96" s="72">
        <v>66</v>
      </c>
      <c r="K96" s="71">
        <v>76</v>
      </c>
      <c r="L96" s="69">
        <v>8</v>
      </c>
      <c r="M96" s="72">
        <v>84</v>
      </c>
      <c r="N96" s="73">
        <v>92</v>
      </c>
      <c r="O96" s="54"/>
    </row>
    <row r="97" spans="1:15" ht="18" customHeight="1" x14ac:dyDescent="0.15">
      <c r="A97" s="134"/>
      <c r="B97" s="58" t="s">
        <v>15</v>
      </c>
      <c r="C97" s="59" t="s">
        <v>105</v>
      </c>
      <c r="D97" s="54">
        <v>22</v>
      </c>
      <c r="E97" s="52">
        <v>4</v>
      </c>
      <c r="F97" s="52">
        <v>5</v>
      </c>
      <c r="G97" s="52">
        <v>31</v>
      </c>
      <c r="H97" s="55">
        <v>81</v>
      </c>
      <c r="I97" s="52">
        <v>0</v>
      </c>
      <c r="J97" s="56">
        <v>81</v>
      </c>
      <c r="K97" s="55">
        <v>223</v>
      </c>
      <c r="L97" s="52">
        <v>0</v>
      </c>
      <c r="M97" s="56">
        <v>223</v>
      </c>
      <c r="N97" s="39">
        <v>112</v>
      </c>
      <c r="O97" s="54"/>
    </row>
    <row r="98" spans="1:15" ht="18" customHeight="1" x14ac:dyDescent="0.15">
      <c r="A98" s="134"/>
      <c r="B98" s="58" t="s">
        <v>15</v>
      </c>
      <c r="C98" s="59" t="s">
        <v>106</v>
      </c>
      <c r="D98" s="54">
        <v>46</v>
      </c>
      <c r="E98" s="52">
        <v>0</v>
      </c>
      <c r="F98" s="52">
        <v>0</v>
      </c>
      <c r="G98" s="52">
        <v>46</v>
      </c>
      <c r="H98" s="55">
        <v>184</v>
      </c>
      <c r="I98" s="52">
        <v>44</v>
      </c>
      <c r="J98" s="56">
        <v>228</v>
      </c>
      <c r="K98" s="55">
        <v>280</v>
      </c>
      <c r="L98" s="52">
        <v>82</v>
      </c>
      <c r="M98" s="56">
        <v>362</v>
      </c>
      <c r="N98" s="39">
        <v>274</v>
      </c>
      <c r="O98" s="54"/>
    </row>
    <row r="99" spans="1:15" ht="18" customHeight="1" x14ac:dyDescent="0.15">
      <c r="A99" s="134"/>
      <c r="B99" s="58" t="s">
        <v>15</v>
      </c>
      <c r="C99" s="59" t="s">
        <v>21</v>
      </c>
      <c r="D99" s="54">
        <v>19</v>
      </c>
      <c r="E99" s="52">
        <v>0</v>
      </c>
      <c r="F99" s="52">
        <v>0</v>
      </c>
      <c r="G99" s="52">
        <v>19</v>
      </c>
      <c r="H99" s="55">
        <v>88</v>
      </c>
      <c r="I99" s="52">
        <v>0</v>
      </c>
      <c r="J99" s="56">
        <v>88</v>
      </c>
      <c r="K99" s="55">
        <v>120</v>
      </c>
      <c r="L99" s="52">
        <v>12</v>
      </c>
      <c r="M99" s="56">
        <v>132</v>
      </c>
      <c r="N99" s="39">
        <v>107</v>
      </c>
      <c r="O99" s="54"/>
    </row>
    <row r="100" spans="1:15" ht="18" customHeight="1" x14ac:dyDescent="0.15">
      <c r="A100" s="134"/>
      <c r="B100" s="58" t="s">
        <v>15</v>
      </c>
      <c r="C100" s="59" t="s">
        <v>20</v>
      </c>
      <c r="D100" s="54">
        <v>52</v>
      </c>
      <c r="E100" s="52">
        <v>4</v>
      </c>
      <c r="F100" s="52">
        <v>0</v>
      </c>
      <c r="G100" s="52">
        <v>56</v>
      </c>
      <c r="H100" s="55">
        <v>140</v>
      </c>
      <c r="I100" s="52">
        <v>9</v>
      </c>
      <c r="J100" s="56">
        <v>149</v>
      </c>
      <c r="K100" s="55">
        <v>188</v>
      </c>
      <c r="L100" s="52">
        <v>21</v>
      </c>
      <c r="M100" s="56">
        <v>209</v>
      </c>
      <c r="N100" s="39">
        <v>205</v>
      </c>
      <c r="O100" s="54"/>
    </row>
    <row r="101" spans="1:15" ht="18" customHeight="1" x14ac:dyDescent="0.15">
      <c r="A101" s="134"/>
      <c r="B101" s="58" t="s">
        <v>15</v>
      </c>
      <c r="C101" s="59" t="s">
        <v>107</v>
      </c>
      <c r="D101" s="54">
        <v>19</v>
      </c>
      <c r="E101" s="52">
        <v>0</v>
      </c>
      <c r="F101" s="52">
        <v>0</v>
      </c>
      <c r="G101" s="52">
        <v>19</v>
      </c>
      <c r="H101" s="55">
        <v>88</v>
      </c>
      <c r="I101" s="52">
        <v>0</v>
      </c>
      <c r="J101" s="56">
        <v>88</v>
      </c>
      <c r="K101" s="55">
        <v>90</v>
      </c>
      <c r="L101" s="52">
        <v>0</v>
      </c>
      <c r="M101" s="56">
        <v>90</v>
      </c>
      <c r="N101" s="39">
        <v>107</v>
      </c>
      <c r="O101" s="54"/>
    </row>
    <row r="102" spans="1:15" ht="18" customHeight="1" x14ac:dyDescent="0.15">
      <c r="A102" s="134"/>
      <c r="B102" s="60" t="s">
        <v>15</v>
      </c>
      <c r="C102" s="61" t="s">
        <v>108</v>
      </c>
      <c r="D102" s="63">
        <v>47</v>
      </c>
      <c r="E102" s="62">
        <v>1</v>
      </c>
      <c r="F102" s="62">
        <v>0</v>
      </c>
      <c r="G102" s="62">
        <v>48</v>
      </c>
      <c r="H102" s="64">
        <v>271</v>
      </c>
      <c r="I102" s="62">
        <v>14</v>
      </c>
      <c r="J102" s="65">
        <v>285</v>
      </c>
      <c r="K102" s="64">
        <v>278</v>
      </c>
      <c r="L102" s="62">
        <v>34</v>
      </c>
      <c r="M102" s="65">
        <v>312</v>
      </c>
      <c r="N102" s="66">
        <v>333</v>
      </c>
      <c r="O102" s="54"/>
    </row>
    <row r="103" spans="1:15" ht="18" customHeight="1" x14ac:dyDescent="0.15">
      <c r="A103" s="134"/>
      <c r="B103" s="58" t="s">
        <v>15</v>
      </c>
      <c r="C103" s="59" t="s">
        <v>109</v>
      </c>
      <c r="D103" s="54">
        <v>107</v>
      </c>
      <c r="E103" s="52">
        <v>2</v>
      </c>
      <c r="F103" s="52">
        <v>3</v>
      </c>
      <c r="G103" s="52">
        <v>112</v>
      </c>
      <c r="H103" s="55">
        <v>867</v>
      </c>
      <c r="I103" s="52">
        <v>39</v>
      </c>
      <c r="J103" s="56">
        <v>906</v>
      </c>
      <c r="K103" s="55">
        <v>1144</v>
      </c>
      <c r="L103" s="52">
        <v>113</v>
      </c>
      <c r="M103" s="56">
        <v>1257</v>
      </c>
      <c r="N103" s="39">
        <v>1018</v>
      </c>
      <c r="O103" s="54"/>
    </row>
    <row r="104" spans="1:15" ht="18" customHeight="1" x14ac:dyDescent="0.15">
      <c r="A104" s="134"/>
      <c r="B104" s="58" t="s">
        <v>15</v>
      </c>
      <c r="C104" s="59" t="s">
        <v>110</v>
      </c>
      <c r="D104" s="54">
        <v>13</v>
      </c>
      <c r="E104" s="52">
        <v>0</v>
      </c>
      <c r="F104" s="52">
        <v>0</v>
      </c>
      <c r="G104" s="52">
        <v>13</v>
      </c>
      <c r="H104" s="55">
        <v>87</v>
      </c>
      <c r="I104" s="52">
        <v>0</v>
      </c>
      <c r="J104" s="56">
        <v>87</v>
      </c>
      <c r="K104" s="55">
        <v>99</v>
      </c>
      <c r="L104" s="52">
        <v>0</v>
      </c>
      <c r="M104" s="56">
        <v>99</v>
      </c>
      <c r="N104" s="39">
        <v>100</v>
      </c>
      <c r="O104" s="54"/>
    </row>
    <row r="105" spans="1:15" ht="18" customHeight="1" x14ac:dyDescent="0.15">
      <c r="A105" s="134"/>
      <c r="B105" s="58" t="s">
        <v>15</v>
      </c>
      <c r="C105" s="59" t="s">
        <v>111</v>
      </c>
      <c r="D105" s="54">
        <v>6</v>
      </c>
      <c r="E105" s="52">
        <v>0</v>
      </c>
      <c r="F105" s="52">
        <v>0</v>
      </c>
      <c r="G105" s="52">
        <v>6</v>
      </c>
      <c r="H105" s="55">
        <v>27</v>
      </c>
      <c r="I105" s="52">
        <v>0</v>
      </c>
      <c r="J105" s="56">
        <v>27</v>
      </c>
      <c r="K105" s="55">
        <v>85</v>
      </c>
      <c r="L105" s="52">
        <v>10</v>
      </c>
      <c r="M105" s="56">
        <v>95</v>
      </c>
      <c r="N105" s="39">
        <v>33</v>
      </c>
      <c r="O105" s="54"/>
    </row>
    <row r="106" spans="1:15" ht="18" customHeight="1" x14ac:dyDescent="0.15">
      <c r="A106" s="134"/>
      <c r="B106" s="67" t="s">
        <v>15</v>
      </c>
      <c r="C106" s="68" t="s">
        <v>112</v>
      </c>
      <c r="D106" s="70">
        <v>18</v>
      </c>
      <c r="E106" s="69">
        <v>2</v>
      </c>
      <c r="F106" s="69">
        <v>0</v>
      </c>
      <c r="G106" s="69">
        <v>20</v>
      </c>
      <c r="H106" s="71">
        <v>340</v>
      </c>
      <c r="I106" s="69">
        <v>11</v>
      </c>
      <c r="J106" s="72">
        <v>351</v>
      </c>
      <c r="K106" s="71">
        <v>460</v>
      </c>
      <c r="L106" s="69">
        <v>45</v>
      </c>
      <c r="M106" s="72">
        <v>505</v>
      </c>
      <c r="N106" s="73">
        <v>371</v>
      </c>
      <c r="O106" s="54"/>
    </row>
    <row r="107" spans="1:15" ht="18" customHeight="1" x14ac:dyDescent="0.15">
      <c r="A107" s="134"/>
      <c r="B107" s="58" t="s">
        <v>15</v>
      </c>
      <c r="C107" s="59" t="s">
        <v>113</v>
      </c>
      <c r="D107" s="54">
        <v>7</v>
      </c>
      <c r="E107" s="52">
        <v>0</v>
      </c>
      <c r="F107" s="52">
        <v>0</v>
      </c>
      <c r="G107" s="52">
        <v>7</v>
      </c>
      <c r="H107" s="55">
        <v>14</v>
      </c>
      <c r="I107" s="52">
        <v>0</v>
      </c>
      <c r="J107" s="56">
        <v>14</v>
      </c>
      <c r="K107" s="55">
        <v>18</v>
      </c>
      <c r="L107" s="52">
        <v>0</v>
      </c>
      <c r="M107" s="56">
        <v>18</v>
      </c>
      <c r="N107" s="39">
        <v>21</v>
      </c>
      <c r="O107" s="54"/>
    </row>
    <row r="108" spans="1:15" ht="18" customHeight="1" x14ac:dyDescent="0.15">
      <c r="A108" s="134"/>
      <c r="B108" s="58" t="s">
        <v>0</v>
      </c>
      <c r="C108" s="59" t="s">
        <v>114</v>
      </c>
      <c r="D108" s="54">
        <v>1</v>
      </c>
      <c r="E108" s="52">
        <v>0</v>
      </c>
      <c r="F108" s="52">
        <v>0</v>
      </c>
      <c r="G108" s="52">
        <v>1</v>
      </c>
      <c r="H108" s="55">
        <v>0</v>
      </c>
      <c r="I108" s="52">
        <v>0</v>
      </c>
      <c r="J108" s="56">
        <v>0</v>
      </c>
      <c r="K108" s="55">
        <v>0</v>
      </c>
      <c r="L108" s="52">
        <v>0</v>
      </c>
      <c r="M108" s="56">
        <v>0</v>
      </c>
      <c r="N108" s="39">
        <v>1</v>
      </c>
      <c r="O108" s="54"/>
    </row>
    <row r="109" spans="1:15" ht="18" customHeight="1" x14ac:dyDescent="0.15">
      <c r="A109" s="134"/>
      <c r="B109" s="58" t="s">
        <v>15</v>
      </c>
      <c r="C109" s="59" t="s">
        <v>115</v>
      </c>
      <c r="D109" s="54">
        <v>15</v>
      </c>
      <c r="E109" s="52">
        <v>0</v>
      </c>
      <c r="F109" s="52">
        <v>0</v>
      </c>
      <c r="G109" s="52">
        <v>15</v>
      </c>
      <c r="H109" s="55">
        <v>472</v>
      </c>
      <c r="I109" s="52">
        <v>0</v>
      </c>
      <c r="J109" s="56">
        <v>472</v>
      </c>
      <c r="K109" s="55">
        <v>902</v>
      </c>
      <c r="L109" s="52">
        <v>0</v>
      </c>
      <c r="M109" s="56">
        <v>902</v>
      </c>
      <c r="N109" s="39">
        <v>487</v>
      </c>
      <c r="O109" s="54"/>
    </row>
    <row r="110" spans="1:15" ht="18" customHeight="1" x14ac:dyDescent="0.15">
      <c r="A110" s="134"/>
      <c r="B110" s="58" t="s">
        <v>15</v>
      </c>
      <c r="C110" s="59" t="s">
        <v>116</v>
      </c>
      <c r="D110" s="54">
        <v>22</v>
      </c>
      <c r="E110" s="52">
        <v>0</v>
      </c>
      <c r="F110" s="52">
        <v>0</v>
      </c>
      <c r="G110" s="52">
        <v>22</v>
      </c>
      <c r="H110" s="55">
        <v>218</v>
      </c>
      <c r="I110" s="52">
        <v>5</v>
      </c>
      <c r="J110" s="56">
        <v>223</v>
      </c>
      <c r="K110" s="55">
        <v>249</v>
      </c>
      <c r="L110" s="52">
        <v>16</v>
      </c>
      <c r="M110" s="56">
        <v>265</v>
      </c>
      <c r="N110" s="39">
        <v>245</v>
      </c>
      <c r="O110" s="54"/>
    </row>
    <row r="111" spans="1:15" ht="18" customHeight="1" x14ac:dyDescent="0.15">
      <c r="A111" s="134"/>
      <c r="B111" s="58" t="s">
        <v>15</v>
      </c>
      <c r="C111" s="59" t="s">
        <v>117</v>
      </c>
      <c r="D111" s="54">
        <v>7</v>
      </c>
      <c r="E111" s="52">
        <v>0</v>
      </c>
      <c r="F111" s="52">
        <v>0</v>
      </c>
      <c r="G111" s="52">
        <v>7</v>
      </c>
      <c r="H111" s="55">
        <v>73</v>
      </c>
      <c r="I111" s="52">
        <v>0</v>
      </c>
      <c r="J111" s="56">
        <v>73</v>
      </c>
      <c r="K111" s="55">
        <v>81</v>
      </c>
      <c r="L111" s="52">
        <v>9</v>
      </c>
      <c r="M111" s="56">
        <v>90</v>
      </c>
      <c r="N111" s="39">
        <v>80</v>
      </c>
      <c r="O111" s="54"/>
    </row>
    <row r="112" spans="1:15" ht="18" customHeight="1" x14ac:dyDescent="0.15">
      <c r="A112" s="134"/>
      <c r="B112" s="60" t="s">
        <v>15</v>
      </c>
      <c r="C112" s="61" t="s">
        <v>118</v>
      </c>
      <c r="D112" s="63">
        <v>55</v>
      </c>
      <c r="E112" s="62">
        <v>1</v>
      </c>
      <c r="F112" s="62">
        <v>1</v>
      </c>
      <c r="G112" s="62">
        <v>57</v>
      </c>
      <c r="H112" s="64">
        <v>259</v>
      </c>
      <c r="I112" s="62">
        <v>0</v>
      </c>
      <c r="J112" s="65">
        <v>259</v>
      </c>
      <c r="K112" s="64">
        <v>344</v>
      </c>
      <c r="L112" s="62">
        <v>0</v>
      </c>
      <c r="M112" s="65">
        <v>344</v>
      </c>
      <c r="N112" s="135">
        <v>316</v>
      </c>
      <c r="O112" s="54"/>
    </row>
    <row r="113" spans="1:15" ht="18" customHeight="1" x14ac:dyDescent="0.15">
      <c r="A113" s="134"/>
      <c r="B113" s="58" t="s">
        <v>15</v>
      </c>
      <c r="C113" s="59" t="s">
        <v>119</v>
      </c>
      <c r="D113" s="54">
        <v>16</v>
      </c>
      <c r="E113" s="52">
        <v>0</v>
      </c>
      <c r="F113" s="52">
        <v>0</v>
      </c>
      <c r="G113" s="52">
        <v>16</v>
      </c>
      <c r="H113" s="55">
        <v>88</v>
      </c>
      <c r="I113" s="52">
        <v>10</v>
      </c>
      <c r="J113" s="56">
        <v>98</v>
      </c>
      <c r="K113" s="55">
        <v>109</v>
      </c>
      <c r="L113" s="52">
        <v>10</v>
      </c>
      <c r="M113" s="56">
        <v>119</v>
      </c>
      <c r="N113" s="39">
        <v>114</v>
      </c>
      <c r="O113" s="54"/>
    </row>
    <row r="114" spans="1:15" ht="18" customHeight="1" x14ac:dyDescent="0.15">
      <c r="A114" s="134"/>
      <c r="B114" s="58" t="s">
        <v>15</v>
      </c>
      <c r="C114" s="59" t="s">
        <v>120</v>
      </c>
      <c r="D114" s="54">
        <v>15</v>
      </c>
      <c r="E114" s="52">
        <v>0</v>
      </c>
      <c r="F114" s="52">
        <v>0</v>
      </c>
      <c r="G114" s="52">
        <v>15</v>
      </c>
      <c r="H114" s="55">
        <v>50</v>
      </c>
      <c r="I114" s="52">
        <v>7</v>
      </c>
      <c r="J114" s="56">
        <v>57</v>
      </c>
      <c r="K114" s="55">
        <v>116</v>
      </c>
      <c r="L114" s="52">
        <v>19</v>
      </c>
      <c r="M114" s="56">
        <v>135</v>
      </c>
      <c r="N114" s="39">
        <v>72</v>
      </c>
      <c r="O114" s="54"/>
    </row>
    <row r="115" spans="1:15" ht="18" customHeight="1" x14ac:dyDescent="0.15">
      <c r="A115" s="134"/>
      <c r="B115" s="58" t="s">
        <v>15</v>
      </c>
      <c r="C115" s="59" t="s">
        <v>121</v>
      </c>
      <c r="D115" s="54">
        <v>7</v>
      </c>
      <c r="E115" s="52">
        <v>0</v>
      </c>
      <c r="F115" s="52">
        <v>0</v>
      </c>
      <c r="G115" s="52">
        <v>7</v>
      </c>
      <c r="H115" s="55">
        <v>34</v>
      </c>
      <c r="I115" s="52">
        <v>0</v>
      </c>
      <c r="J115" s="56">
        <v>34</v>
      </c>
      <c r="K115" s="55">
        <v>45</v>
      </c>
      <c r="L115" s="52">
        <v>0</v>
      </c>
      <c r="M115" s="56">
        <v>45</v>
      </c>
      <c r="N115" s="39">
        <v>41</v>
      </c>
      <c r="O115" s="54"/>
    </row>
    <row r="116" spans="1:15" ht="18" customHeight="1" x14ac:dyDescent="0.15">
      <c r="A116" s="134"/>
      <c r="B116" s="67" t="s">
        <v>15</v>
      </c>
      <c r="C116" s="68" t="s">
        <v>122</v>
      </c>
      <c r="D116" s="70">
        <v>2</v>
      </c>
      <c r="E116" s="69">
        <v>0</v>
      </c>
      <c r="F116" s="69">
        <v>0</v>
      </c>
      <c r="G116" s="69">
        <v>2</v>
      </c>
      <c r="H116" s="71">
        <v>6</v>
      </c>
      <c r="I116" s="69">
        <v>0</v>
      </c>
      <c r="J116" s="72">
        <v>6</v>
      </c>
      <c r="K116" s="71">
        <v>7</v>
      </c>
      <c r="L116" s="69">
        <v>0</v>
      </c>
      <c r="M116" s="72">
        <v>7</v>
      </c>
      <c r="N116" s="73">
        <v>8</v>
      </c>
      <c r="O116" s="54"/>
    </row>
    <row r="117" spans="1:15" ht="18" customHeight="1" x14ac:dyDescent="0.15">
      <c r="A117" s="134"/>
      <c r="B117" s="60" t="s">
        <v>15</v>
      </c>
      <c r="C117" s="61" t="s">
        <v>123</v>
      </c>
      <c r="D117" s="63">
        <v>8</v>
      </c>
      <c r="E117" s="62">
        <v>0</v>
      </c>
      <c r="F117" s="62">
        <v>0</v>
      </c>
      <c r="G117" s="62">
        <v>8</v>
      </c>
      <c r="H117" s="64">
        <v>45</v>
      </c>
      <c r="I117" s="62">
        <v>0</v>
      </c>
      <c r="J117" s="65">
        <v>45</v>
      </c>
      <c r="K117" s="64">
        <v>68</v>
      </c>
      <c r="L117" s="62">
        <v>0</v>
      </c>
      <c r="M117" s="65">
        <v>68</v>
      </c>
      <c r="N117" s="135">
        <v>53</v>
      </c>
      <c r="O117" s="54"/>
    </row>
    <row r="118" spans="1:15" ht="18" customHeight="1" x14ac:dyDescent="0.15">
      <c r="A118" s="134"/>
      <c r="B118" s="58" t="s">
        <v>15</v>
      </c>
      <c r="C118" s="59" t="s">
        <v>124</v>
      </c>
      <c r="D118" s="54">
        <v>9</v>
      </c>
      <c r="E118" s="52">
        <v>0</v>
      </c>
      <c r="F118" s="52">
        <v>0</v>
      </c>
      <c r="G118" s="52">
        <v>9</v>
      </c>
      <c r="H118" s="55">
        <v>0</v>
      </c>
      <c r="I118" s="52">
        <v>0</v>
      </c>
      <c r="J118" s="56">
        <v>0</v>
      </c>
      <c r="K118" s="55">
        <v>0</v>
      </c>
      <c r="L118" s="52">
        <v>0</v>
      </c>
      <c r="M118" s="56">
        <v>0</v>
      </c>
      <c r="N118" s="39">
        <v>9</v>
      </c>
      <c r="O118" s="54"/>
    </row>
    <row r="119" spans="1:15" ht="18" customHeight="1" x14ac:dyDescent="0.15">
      <c r="A119" s="136"/>
      <c r="B119" s="78" t="s">
        <v>31</v>
      </c>
      <c r="C119" s="79" t="s">
        <v>0</v>
      </c>
      <c r="D119" s="81">
        <f>SUM(D87:D118)</f>
        <v>921</v>
      </c>
      <c r="E119" s="80">
        <f t="shared" ref="E119:N119" si="5">SUM(E87:E118)</f>
        <v>25</v>
      </c>
      <c r="F119" s="80">
        <f t="shared" si="5"/>
        <v>21</v>
      </c>
      <c r="G119" s="80">
        <f t="shared" si="5"/>
        <v>967</v>
      </c>
      <c r="H119" s="132">
        <f t="shared" si="5"/>
        <v>6264</v>
      </c>
      <c r="I119" s="80">
        <f t="shared" si="5"/>
        <v>236</v>
      </c>
      <c r="J119" s="133">
        <f t="shared" si="5"/>
        <v>6500</v>
      </c>
      <c r="K119" s="132">
        <f t="shared" si="5"/>
        <v>9653</v>
      </c>
      <c r="L119" s="80">
        <f t="shared" si="5"/>
        <v>699</v>
      </c>
      <c r="M119" s="133">
        <f t="shared" si="5"/>
        <v>10352</v>
      </c>
      <c r="N119" s="84">
        <f t="shared" si="5"/>
        <v>7467</v>
      </c>
      <c r="O119" s="173"/>
    </row>
    <row r="120" spans="1:15" ht="18" customHeight="1" x14ac:dyDescent="0.15">
      <c r="A120" s="85" t="s">
        <v>125</v>
      </c>
      <c r="B120" s="137" t="s">
        <v>15</v>
      </c>
      <c r="C120" s="87" t="s">
        <v>126</v>
      </c>
      <c r="D120" s="93">
        <v>3</v>
      </c>
      <c r="E120" s="92">
        <v>0</v>
      </c>
      <c r="F120" s="92">
        <v>0</v>
      </c>
      <c r="G120" s="92">
        <v>3</v>
      </c>
      <c r="H120" s="94">
        <v>27</v>
      </c>
      <c r="I120" s="92">
        <v>0</v>
      </c>
      <c r="J120" s="88">
        <v>27</v>
      </c>
      <c r="K120" s="94">
        <v>90</v>
      </c>
      <c r="L120" s="92">
        <v>0</v>
      </c>
      <c r="M120" s="88">
        <v>90</v>
      </c>
      <c r="N120" s="95">
        <v>30</v>
      </c>
      <c r="O120" s="54"/>
    </row>
    <row r="121" spans="1:15" ht="18" customHeight="1" x14ac:dyDescent="0.15">
      <c r="A121" s="57"/>
      <c r="B121" s="138" t="s">
        <v>15</v>
      </c>
      <c r="C121" s="59" t="s">
        <v>127</v>
      </c>
      <c r="D121" s="54">
        <v>57</v>
      </c>
      <c r="E121" s="52">
        <v>2</v>
      </c>
      <c r="F121" s="52">
        <v>0</v>
      </c>
      <c r="G121" s="52">
        <v>59</v>
      </c>
      <c r="H121" s="55">
        <v>242</v>
      </c>
      <c r="I121" s="52">
        <v>0</v>
      </c>
      <c r="J121" s="56">
        <v>242</v>
      </c>
      <c r="K121" s="55">
        <v>460</v>
      </c>
      <c r="L121" s="52">
        <v>0</v>
      </c>
      <c r="M121" s="56">
        <v>460</v>
      </c>
      <c r="N121" s="39">
        <v>301</v>
      </c>
      <c r="O121" s="54"/>
    </row>
    <row r="122" spans="1:15" ht="18" customHeight="1" x14ac:dyDescent="0.15">
      <c r="A122" s="57"/>
      <c r="B122" s="138" t="s">
        <v>15</v>
      </c>
      <c r="C122" s="59" t="s">
        <v>128</v>
      </c>
      <c r="D122" s="54">
        <v>18</v>
      </c>
      <c r="E122" s="52">
        <v>3</v>
      </c>
      <c r="F122" s="52">
        <v>5</v>
      </c>
      <c r="G122" s="52">
        <v>26</v>
      </c>
      <c r="H122" s="55">
        <v>487</v>
      </c>
      <c r="I122" s="52">
        <v>0</v>
      </c>
      <c r="J122" s="56">
        <v>487</v>
      </c>
      <c r="K122" s="55">
        <v>854</v>
      </c>
      <c r="L122" s="52">
        <v>0</v>
      </c>
      <c r="M122" s="56">
        <v>854</v>
      </c>
      <c r="N122" s="39">
        <v>513</v>
      </c>
      <c r="O122" s="54"/>
    </row>
    <row r="123" spans="1:15" ht="18" customHeight="1" x14ac:dyDescent="0.15">
      <c r="A123" s="57"/>
      <c r="B123" s="138" t="s">
        <v>15</v>
      </c>
      <c r="C123" s="59" t="s">
        <v>129</v>
      </c>
      <c r="D123" s="54">
        <v>73</v>
      </c>
      <c r="E123" s="52">
        <v>6</v>
      </c>
      <c r="F123" s="52">
        <v>3</v>
      </c>
      <c r="G123" s="52">
        <v>82</v>
      </c>
      <c r="H123" s="55">
        <v>139</v>
      </c>
      <c r="I123" s="52">
        <v>0</v>
      </c>
      <c r="J123" s="56">
        <v>139</v>
      </c>
      <c r="K123" s="55">
        <v>243</v>
      </c>
      <c r="L123" s="52">
        <v>0</v>
      </c>
      <c r="M123" s="56">
        <v>243</v>
      </c>
      <c r="N123" s="39">
        <v>221</v>
      </c>
      <c r="O123" s="54"/>
    </row>
    <row r="124" spans="1:15" ht="18" customHeight="1" x14ac:dyDescent="0.15">
      <c r="A124" s="57"/>
      <c r="B124" s="138" t="s">
        <v>0</v>
      </c>
      <c r="C124" s="59" t="s">
        <v>130</v>
      </c>
      <c r="D124" s="54">
        <v>0</v>
      </c>
      <c r="E124" s="52">
        <v>0</v>
      </c>
      <c r="F124" s="52">
        <v>0</v>
      </c>
      <c r="G124" s="52">
        <v>0</v>
      </c>
      <c r="H124" s="55">
        <v>0</v>
      </c>
      <c r="I124" s="52">
        <v>0</v>
      </c>
      <c r="J124" s="56">
        <v>0</v>
      </c>
      <c r="K124" s="55">
        <v>0</v>
      </c>
      <c r="L124" s="52">
        <v>0</v>
      </c>
      <c r="M124" s="56">
        <v>0</v>
      </c>
      <c r="N124" s="39">
        <v>0</v>
      </c>
      <c r="O124" s="54"/>
    </row>
    <row r="125" spans="1:15" ht="18" customHeight="1" x14ac:dyDescent="0.15">
      <c r="A125" s="57"/>
      <c r="B125" s="60" t="s">
        <v>0</v>
      </c>
      <c r="C125" s="61" t="s">
        <v>131</v>
      </c>
      <c r="D125" s="63">
        <v>3</v>
      </c>
      <c r="E125" s="62">
        <v>1</v>
      </c>
      <c r="F125" s="62">
        <v>0</v>
      </c>
      <c r="G125" s="62">
        <v>4</v>
      </c>
      <c r="H125" s="64">
        <v>13</v>
      </c>
      <c r="I125" s="62">
        <v>0</v>
      </c>
      <c r="J125" s="65">
        <v>13</v>
      </c>
      <c r="K125" s="64">
        <v>42</v>
      </c>
      <c r="L125" s="62">
        <v>0</v>
      </c>
      <c r="M125" s="65">
        <v>42</v>
      </c>
      <c r="N125" s="66">
        <v>17</v>
      </c>
      <c r="O125" s="54"/>
    </row>
    <row r="126" spans="1:15" ht="18" customHeight="1" x14ac:dyDescent="0.15">
      <c r="A126" s="57"/>
      <c r="B126" s="58" t="s">
        <v>15</v>
      </c>
      <c r="C126" s="59" t="s">
        <v>132</v>
      </c>
      <c r="D126" s="54">
        <v>46</v>
      </c>
      <c r="E126" s="52">
        <v>5</v>
      </c>
      <c r="F126" s="52">
        <v>6</v>
      </c>
      <c r="G126" s="52">
        <v>57</v>
      </c>
      <c r="H126" s="55">
        <v>33</v>
      </c>
      <c r="I126" s="52">
        <v>0</v>
      </c>
      <c r="J126" s="56">
        <v>33</v>
      </c>
      <c r="K126" s="55">
        <v>55</v>
      </c>
      <c r="L126" s="52">
        <v>0</v>
      </c>
      <c r="M126" s="56">
        <v>55</v>
      </c>
      <c r="N126" s="39">
        <v>90</v>
      </c>
      <c r="O126" s="54"/>
    </row>
    <row r="127" spans="1:15" ht="18" customHeight="1" x14ac:dyDescent="0.15">
      <c r="A127" s="57"/>
      <c r="B127" s="58" t="s">
        <v>15</v>
      </c>
      <c r="C127" s="59" t="s">
        <v>133</v>
      </c>
      <c r="D127" s="54">
        <v>48</v>
      </c>
      <c r="E127" s="52">
        <v>3</v>
      </c>
      <c r="F127" s="52">
        <v>2</v>
      </c>
      <c r="G127" s="52">
        <v>53</v>
      </c>
      <c r="H127" s="55">
        <v>75</v>
      </c>
      <c r="I127" s="52">
        <v>0</v>
      </c>
      <c r="J127" s="56">
        <v>75</v>
      </c>
      <c r="K127" s="55">
        <v>112</v>
      </c>
      <c r="L127" s="52">
        <v>0</v>
      </c>
      <c r="M127" s="56">
        <v>112</v>
      </c>
      <c r="N127" s="39">
        <v>128</v>
      </c>
      <c r="O127" s="54"/>
    </row>
    <row r="128" spans="1:15" ht="18" customHeight="1" x14ac:dyDescent="0.15">
      <c r="A128" s="57"/>
      <c r="B128" s="58" t="s">
        <v>15</v>
      </c>
      <c r="C128" s="59" t="s">
        <v>134</v>
      </c>
      <c r="D128" s="54">
        <v>19</v>
      </c>
      <c r="E128" s="52">
        <v>1</v>
      </c>
      <c r="F128" s="52">
        <v>0</v>
      </c>
      <c r="G128" s="52">
        <v>20</v>
      </c>
      <c r="H128" s="55">
        <v>65</v>
      </c>
      <c r="I128" s="52">
        <v>0</v>
      </c>
      <c r="J128" s="56">
        <v>65</v>
      </c>
      <c r="K128" s="55">
        <v>140</v>
      </c>
      <c r="L128" s="52">
        <v>0</v>
      </c>
      <c r="M128" s="56">
        <v>140</v>
      </c>
      <c r="N128" s="39">
        <v>85</v>
      </c>
      <c r="O128" s="54"/>
    </row>
    <row r="129" spans="1:15" ht="18" customHeight="1" x14ac:dyDescent="0.15">
      <c r="A129" s="57"/>
      <c r="B129" s="67" t="s">
        <v>15</v>
      </c>
      <c r="C129" s="68" t="s">
        <v>135</v>
      </c>
      <c r="D129" s="70">
        <v>41</v>
      </c>
      <c r="E129" s="69">
        <v>1</v>
      </c>
      <c r="F129" s="69">
        <v>1</v>
      </c>
      <c r="G129" s="72">
        <v>43</v>
      </c>
      <c r="H129" s="71">
        <v>241</v>
      </c>
      <c r="I129" s="69">
        <v>0</v>
      </c>
      <c r="J129" s="72">
        <v>241</v>
      </c>
      <c r="K129" s="71">
        <v>388</v>
      </c>
      <c r="L129" s="69">
        <v>0</v>
      </c>
      <c r="M129" s="72">
        <v>388</v>
      </c>
      <c r="N129" s="73">
        <v>284</v>
      </c>
      <c r="O129" s="54"/>
    </row>
    <row r="130" spans="1:15" ht="18" customHeight="1" x14ac:dyDescent="0.15">
      <c r="A130" s="77"/>
      <c r="B130" s="139" t="s">
        <v>15</v>
      </c>
      <c r="C130" s="140" t="s">
        <v>136</v>
      </c>
      <c r="D130" s="141">
        <v>21</v>
      </c>
      <c r="E130" s="142">
        <v>2</v>
      </c>
      <c r="F130" s="142">
        <v>0</v>
      </c>
      <c r="G130" s="142">
        <v>23</v>
      </c>
      <c r="H130" s="143">
        <v>81</v>
      </c>
      <c r="I130" s="142">
        <v>0</v>
      </c>
      <c r="J130" s="144">
        <v>81</v>
      </c>
      <c r="K130" s="143">
        <v>110</v>
      </c>
      <c r="L130" s="142">
        <v>0</v>
      </c>
      <c r="M130" s="144">
        <v>110</v>
      </c>
      <c r="N130" s="145">
        <v>104</v>
      </c>
      <c r="O130" s="54"/>
    </row>
    <row r="131" spans="1:15" ht="9" customHeight="1" x14ac:dyDescent="0.2">
      <c r="A131" s="111" t="s">
        <v>0</v>
      </c>
      <c r="B131" s="111"/>
      <c r="C131" s="111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3"/>
    </row>
    <row r="132" spans="1:15" ht="31.5" customHeight="1" x14ac:dyDescent="0.15">
      <c r="A132" s="11" t="s">
        <v>1</v>
      </c>
      <c r="B132" s="12"/>
      <c r="C132" s="13"/>
      <c r="D132" s="114" t="s">
        <v>2</v>
      </c>
      <c r="E132" s="115"/>
      <c r="F132" s="115"/>
      <c r="G132" s="116"/>
      <c r="H132" s="117" t="s">
        <v>3</v>
      </c>
      <c r="I132" s="118"/>
      <c r="J132" s="119"/>
      <c r="K132" s="117" t="s">
        <v>4</v>
      </c>
      <c r="L132" s="118"/>
      <c r="M132" s="119"/>
      <c r="N132" s="120" t="s">
        <v>5</v>
      </c>
      <c r="O132" s="121"/>
    </row>
    <row r="133" spans="1:15" ht="32.25" customHeight="1" x14ac:dyDescent="0.15">
      <c r="A133" s="21"/>
      <c r="B133" s="22"/>
      <c r="C133" s="23"/>
      <c r="D133" s="122" t="s">
        <v>6</v>
      </c>
      <c r="E133" s="123" t="s">
        <v>7</v>
      </c>
      <c r="F133" s="123" t="s">
        <v>8</v>
      </c>
      <c r="G133" s="124" t="s">
        <v>9</v>
      </c>
      <c r="H133" s="125" t="s">
        <v>6</v>
      </c>
      <c r="I133" s="123" t="s">
        <v>7</v>
      </c>
      <c r="J133" s="126" t="s">
        <v>9</v>
      </c>
      <c r="K133" s="125" t="s">
        <v>6</v>
      </c>
      <c r="L133" s="123" t="s">
        <v>7</v>
      </c>
      <c r="M133" s="126" t="s">
        <v>9</v>
      </c>
      <c r="N133" s="127" t="s">
        <v>9</v>
      </c>
      <c r="O133" s="128"/>
    </row>
    <row r="134" spans="1:15" ht="18" customHeight="1" x14ac:dyDescent="0.15">
      <c r="A134" s="85" t="s">
        <v>125</v>
      </c>
      <c r="B134" s="58" t="s">
        <v>15</v>
      </c>
      <c r="C134" s="59" t="s">
        <v>137</v>
      </c>
      <c r="D134" s="54">
        <v>18</v>
      </c>
      <c r="E134" s="52">
        <v>0</v>
      </c>
      <c r="F134" s="52">
        <v>0</v>
      </c>
      <c r="G134" s="52">
        <v>18</v>
      </c>
      <c r="H134" s="55">
        <v>50</v>
      </c>
      <c r="I134" s="52">
        <v>0</v>
      </c>
      <c r="J134" s="56">
        <v>50</v>
      </c>
      <c r="K134" s="55">
        <v>120</v>
      </c>
      <c r="L134" s="52">
        <v>0</v>
      </c>
      <c r="M134" s="56">
        <v>120</v>
      </c>
      <c r="N134" s="39">
        <v>68</v>
      </c>
      <c r="O134" s="54"/>
    </row>
    <row r="135" spans="1:15" ht="18" customHeight="1" x14ac:dyDescent="0.15">
      <c r="A135" s="57"/>
      <c r="B135" s="58" t="s">
        <v>15</v>
      </c>
      <c r="C135" s="59" t="s">
        <v>138</v>
      </c>
      <c r="D135" s="54">
        <v>7</v>
      </c>
      <c r="E135" s="52">
        <v>1</v>
      </c>
      <c r="F135" s="52">
        <v>0</v>
      </c>
      <c r="G135" s="52">
        <v>8</v>
      </c>
      <c r="H135" s="55">
        <v>72</v>
      </c>
      <c r="I135" s="52">
        <v>0</v>
      </c>
      <c r="J135" s="56">
        <v>72</v>
      </c>
      <c r="K135" s="55">
        <v>104</v>
      </c>
      <c r="L135" s="52">
        <v>0</v>
      </c>
      <c r="M135" s="56">
        <v>104</v>
      </c>
      <c r="N135" s="39">
        <v>80</v>
      </c>
      <c r="O135" s="54"/>
    </row>
    <row r="136" spans="1:15" ht="18" customHeight="1" x14ac:dyDescent="0.15">
      <c r="A136" s="57"/>
      <c r="B136" s="58" t="s">
        <v>15</v>
      </c>
      <c r="C136" s="59" t="s">
        <v>139</v>
      </c>
      <c r="D136" s="54">
        <v>54</v>
      </c>
      <c r="E136" s="52">
        <v>0</v>
      </c>
      <c r="F136" s="52">
        <v>0</v>
      </c>
      <c r="G136" s="52">
        <v>54</v>
      </c>
      <c r="H136" s="55">
        <v>0</v>
      </c>
      <c r="I136" s="52">
        <v>0</v>
      </c>
      <c r="J136" s="56">
        <v>0</v>
      </c>
      <c r="K136" s="55">
        <v>0</v>
      </c>
      <c r="L136" s="52">
        <v>0</v>
      </c>
      <c r="M136" s="56">
        <v>0</v>
      </c>
      <c r="N136" s="39">
        <v>54</v>
      </c>
      <c r="O136" s="54"/>
    </row>
    <row r="137" spans="1:15" ht="18" customHeight="1" x14ac:dyDescent="0.15">
      <c r="A137" s="57"/>
      <c r="B137" s="58" t="s">
        <v>15</v>
      </c>
      <c r="C137" s="59" t="s">
        <v>140</v>
      </c>
      <c r="D137" s="54">
        <v>2</v>
      </c>
      <c r="E137" s="52">
        <v>0</v>
      </c>
      <c r="F137" s="52">
        <v>0</v>
      </c>
      <c r="G137" s="52">
        <v>2</v>
      </c>
      <c r="H137" s="55">
        <v>0</v>
      </c>
      <c r="I137" s="52">
        <v>0</v>
      </c>
      <c r="J137" s="56">
        <v>0</v>
      </c>
      <c r="K137" s="55">
        <v>0</v>
      </c>
      <c r="L137" s="52">
        <v>0</v>
      </c>
      <c r="M137" s="56">
        <v>0</v>
      </c>
      <c r="N137" s="39">
        <v>2</v>
      </c>
      <c r="O137" s="54"/>
    </row>
    <row r="138" spans="1:15" ht="18" customHeight="1" x14ac:dyDescent="0.15">
      <c r="A138" s="57"/>
      <c r="B138" s="60" t="s">
        <v>15</v>
      </c>
      <c r="C138" s="61" t="s">
        <v>141</v>
      </c>
      <c r="D138" s="63">
        <v>45</v>
      </c>
      <c r="E138" s="62">
        <v>4</v>
      </c>
      <c r="F138" s="62">
        <v>1</v>
      </c>
      <c r="G138" s="62">
        <v>50</v>
      </c>
      <c r="H138" s="64">
        <v>208</v>
      </c>
      <c r="I138" s="62">
        <v>0</v>
      </c>
      <c r="J138" s="65">
        <v>208</v>
      </c>
      <c r="K138" s="64">
        <v>501</v>
      </c>
      <c r="L138" s="62">
        <v>0</v>
      </c>
      <c r="M138" s="65">
        <v>501</v>
      </c>
      <c r="N138" s="135">
        <v>258</v>
      </c>
      <c r="O138" s="54"/>
    </row>
    <row r="139" spans="1:15" ht="18" customHeight="1" x14ac:dyDescent="0.15">
      <c r="A139" s="57"/>
      <c r="B139" s="58" t="s">
        <v>15</v>
      </c>
      <c r="C139" s="59" t="s">
        <v>142</v>
      </c>
      <c r="D139" s="54">
        <v>54</v>
      </c>
      <c r="E139" s="52">
        <v>2</v>
      </c>
      <c r="F139" s="52">
        <v>0</v>
      </c>
      <c r="G139" s="52">
        <v>56</v>
      </c>
      <c r="H139" s="55">
        <v>106</v>
      </c>
      <c r="I139" s="52">
        <v>0</v>
      </c>
      <c r="J139" s="56">
        <v>106</v>
      </c>
      <c r="K139" s="55">
        <v>210</v>
      </c>
      <c r="L139" s="52">
        <v>0</v>
      </c>
      <c r="M139" s="56">
        <v>210</v>
      </c>
      <c r="N139" s="39">
        <v>162</v>
      </c>
      <c r="O139" s="54"/>
    </row>
    <row r="140" spans="1:15" ht="18" customHeight="1" x14ac:dyDescent="0.15">
      <c r="A140" s="57"/>
      <c r="B140" s="58" t="s">
        <v>15</v>
      </c>
      <c r="C140" s="59" t="s">
        <v>143</v>
      </c>
      <c r="D140" s="54">
        <v>76</v>
      </c>
      <c r="E140" s="52">
        <v>5</v>
      </c>
      <c r="F140" s="52">
        <v>3</v>
      </c>
      <c r="G140" s="52">
        <v>84</v>
      </c>
      <c r="H140" s="55">
        <v>234</v>
      </c>
      <c r="I140" s="52">
        <v>0</v>
      </c>
      <c r="J140" s="56">
        <v>234</v>
      </c>
      <c r="K140" s="55">
        <v>262</v>
      </c>
      <c r="L140" s="52">
        <v>0</v>
      </c>
      <c r="M140" s="56">
        <v>262</v>
      </c>
      <c r="N140" s="39">
        <v>318</v>
      </c>
      <c r="O140" s="54"/>
    </row>
    <row r="141" spans="1:15" ht="18" customHeight="1" x14ac:dyDescent="0.15">
      <c r="A141" s="57"/>
      <c r="B141" s="100" t="s">
        <v>15</v>
      </c>
      <c r="C141" s="75" t="s">
        <v>144</v>
      </c>
      <c r="D141" s="102">
        <v>13</v>
      </c>
      <c r="E141" s="101">
        <v>1</v>
      </c>
      <c r="F141" s="101">
        <v>0</v>
      </c>
      <c r="G141" s="101">
        <v>14</v>
      </c>
      <c r="H141" s="103">
        <v>122</v>
      </c>
      <c r="I141" s="101">
        <v>0</v>
      </c>
      <c r="J141" s="104">
        <v>122</v>
      </c>
      <c r="K141" s="103">
        <v>198</v>
      </c>
      <c r="L141" s="101">
        <v>0</v>
      </c>
      <c r="M141" s="104">
        <v>198</v>
      </c>
      <c r="N141" s="105">
        <v>136</v>
      </c>
      <c r="O141" s="54"/>
    </row>
    <row r="142" spans="1:15" ht="18" customHeight="1" x14ac:dyDescent="0.15">
      <c r="A142" s="77"/>
      <c r="B142" s="78" t="s">
        <v>31</v>
      </c>
      <c r="C142" s="79" t="s">
        <v>0</v>
      </c>
      <c r="D142" s="81">
        <f>SUM(D120:D130,D134:D141)</f>
        <v>598</v>
      </c>
      <c r="E142" s="80">
        <f t="shared" ref="E142:N142" si="6">SUM(E120:E130,E134:E141)</f>
        <v>37</v>
      </c>
      <c r="F142" s="80">
        <f t="shared" si="6"/>
        <v>21</v>
      </c>
      <c r="G142" s="80">
        <f t="shared" si="6"/>
        <v>656</v>
      </c>
      <c r="H142" s="132">
        <f t="shared" si="6"/>
        <v>2195</v>
      </c>
      <c r="I142" s="80">
        <f t="shared" si="6"/>
        <v>0</v>
      </c>
      <c r="J142" s="133">
        <f t="shared" si="6"/>
        <v>2195</v>
      </c>
      <c r="K142" s="132">
        <f t="shared" si="6"/>
        <v>3889</v>
      </c>
      <c r="L142" s="80">
        <f t="shared" si="6"/>
        <v>0</v>
      </c>
      <c r="M142" s="133">
        <f t="shared" si="6"/>
        <v>3889</v>
      </c>
      <c r="N142" s="84">
        <f t="shared" si="6"/>
        <v>2851</v>
      </c>
      <c r="O142" s="173"/>
    </row>
    <row r="143" spans="1:15" ht="18" customHeight="1" x14ac:dyDescent="0.15">
      <c r="A143" s="85" t="s">
        <v>145</v>
      </c>
      <c r="B143" s="86" t="s">
        <v>15</v>
      </c>
      <c r="C143" s="146" t="s">
        <v>146</v>
      </c>
      <c r="D143" s="54">
        <v>131</v>
      </c>
      <c r="E143" s="52">
        <v>5</v>
      </c>
      <c r="F143" s="52">
        <v>3</v>
      </c>
      <c r="G143" s="52">
        <v>139</v>
      </c>
      <c r="H143" s="55">
        <v>669</v>
      </c>
      <c r="I143" s="52">
        <v>0</v>
      </c>
      <c r="J143" s="56">
        <v>669</v>
      </c>
      <c r="K143" s="55">
        <v>670</v>
      </c>
      <c r="L143" s="52">
        <v>0</v>
      </c>
      <c r="M143" s="56">
        <v>670</v>
      </c>
      <c r="N143" s="39">
        <v>808</v>
      </c>
      <c r="O143" s="54"/>
    </row>
    <row r="144" spans="1:15" ht="33" customHeight="1" x14ac:dyDescent="0.15">
      <c r="A144" s="134"/>
      <c r="B144" s="58" t="s">
        <v>15</v>
      </c>
      <c r="C144" s="147" t="s">
        <v>147</v>
      </c>
      <c r="D144" s="54">
        <v>256</v>
      </c>
      <c r="E144" s="52">
        <v>9</v>
      </c>
      <c r="F144" s="52">
        <v>4</v>
      </c>
      <c r="G144" s="52">
        <v>269</v>
      </c>
      <c r="H144" s="55">
        <v>730</v>
      </c>
      <c r="I144" s="52">
        <v>0</v>
      </c>
      <c r="J144" s="56">
        <v>730</v>
      </c>
      <c r="K144" s="55">
        <v>1049</v>
      </c>
      <c r="L144" s="52">
        <v>0</v>
      </c>
      <c r="M144" s="56">
        <v>1049</v>
      </c>
      <c r="N144" s="39">
        <v>999</v>
      </c>
      <c r="O144" s="54"/>
    </row>
    <row r="145" spans="1:15" ht="18" customHeight="1" x14ac:dyDescent="0.15">
      <c r="A145" s="134"/>
      <c r="B145" s="58" t="s">
        <v>15</v>
      </c>
      <c r="C145" s="59" t="s">
        <v>148</v>
      </c>
      <c r="D145" s="54">
        <v>230</v>
      </c>
      <c r="E145" s="52">
        <v>2</v>
      </c>
      <c r="F145" s="52">
        <v>2</v>
      </c>
      <c r="G145" s="52">
        <v>234</v>
      </c>
      <c r="H145" s="55">
        <v>879</v>
      </c>
      <c r="I145" s="52">
        <v>16</v>
      </c>
      <c r="J145" s="56">
        <v>895</v>
      </c>
      <c r="K145" s="55">
        <v>989</v>
      </c>
      <c r="L145" s="52">
        <v>23</v>
      </c>
      <c r="M145" s="56">
        <v>1012</v>
      </c>
      <c r="N145" s="39">
        <v>1129</v>
      </c>
      <c r="O145" s="54"/>
    </row>
    <row r="146" spans="1:15" ht="18" customHeight="1" x14ac:dyDescent="0.15">
      <c r="A146" s="134"/>
      <c r="B146" s="58" t="s">
        <v>15</v>
      </c>
      <c r="C146" s="59" t="s">
        <v>149</v>
      </c>
      <c r="D146" s="54">
        <v>67</v>
      </c>
      <c r="E146" s="52">
        <v>3</v>
      </c>
      <c r="F146" s="52">
        <v>0</v>
      </c>
      <c r="G146" s="52">
        <v>70</v>
      </c>
      <c r="H146" s="55">
        <v>68</v>
      </c>
      <c r="I146" s="52">
        <v>0</v>
      </c>
      <c r="J146" s="56">
        <v>68</v>
      </c>
      <c r="K146" s="55">
        <v>70</v>
      </c>
      <c r="L146" s="52">
        <v>0</v>
      </c>
      <c r="M146" s="56">
        <v>70</v>
      </c>
      <c r="N146" s="39">
        <v>138</v>
      </c>
      <c r="O146" s="54"/>
    </row>
    <row r="147" spans="1:15" ht="18" customHeight="1" x14ac:dyDescent="0.15">
      <c r="A147" s="134"/>
      <c r="B147" s="58" t="s">
        <v>15</v>
      </c>
      <c r="C147" s="59" t="s">
        <v>150</v>
      </c>
      <c r="D147" s="54">
        <v>149</v>
      </c>
      <c r="E147" s="52">
        <v>7</v>
      </c>
      <c r="F147" s="52">
        <v>1</v>
      </c>
      <c r="G147" s="52">
        <v>157</v>
      </c>
      <c r="H147" s="55">
        <v>224</v>
      </c>
      <c r="I147" s="52">
        <v>11</v>
      </c>
      <c r="J147" s="56">
        <v>235</v>
      </c>
      <c r="K147" s="55">
        <v>476</v>
      </c>
      <c r="L147" s="52">
        <v>22</v>
      </c>
      <c r="M147" s="56">
        <v>498</v>
      </c>
      <c r="N147" s="39">
        <v>392</v>
      </c>
      <c r="O147" s="54"/>
    </row>
    <row r="148" spans="1:15" ht="18" customHeight="1" x14ac:dyDescent="0.15">
      <c r="A148" s="134"/>
      <c r="B148" s="60" t="s">
        <v>15</v>
      </c>
      <c r="C148" s="61" t="s">
        <v>151</v>
      </c>
      <c r="D148" s="63">
        <v>179</v>
      </c>
      <c r="E148" s="62">
        <v>1</v>
      </c>
      <c r="F148" s="62">
        <v>4</v>
      </c>
      <c r="G148" s="62">
        <v>184</v>
      </c>
      <c r="H148" s="64">
        <v>280</v>
      </c>
      <c r="I148" s="62">
        <v>0</v>
      </c>
      <c r="J148" s="65">
        <v>280</v>
      </c>
      <c r="K148" s="64">
        <v>402</v>
      </c>
      <c r="L148" s="62">
        <v>0</v>
      </c>
      <c r="M148" s="65">
        <v>402</v>
      </c>
      <c r="N148" s="66">
        <v>464</v>
      </c>
      <c r="O148" s="54"/>
    </row>
    <row r="149" spans="1:15" ht="18" customHeight="1" x14ac:dyDescent="0.15">
      <c r="A149" s="134"/>
      <c r="B149" s="58" t="s">
        <v>15</v>
      </c>
      <c r="C149" s="59" t="s">
        <v>152</v>
      </c>
      <c r="D149" s="54">
        <v>138</v>
      </c>
      <c r="E149" s="52">
        <v>15</v>
      </c>
      <c r="F149" s="52">
        <v>4</v>
      </c>
      <c r="G149" s="52">
        <v>157</v>
      </c>
      <c r="H149" s="55">
        <v>1191</v>
      </c>
      <c r="I149" s="52">
        <v>0</v>
      </c>
      <c r="J149" s="56">
        <v>1191</v>
      </c>
      <c r="K149" s="55">
        <v>1262</v>
      </c>
      <c r="L149" s="52">
        <v>0</v>
      </c>
      <c r="M149" s="56">
        <v>1262</v>
      </c>
      <c r="N149" s="39">
        <v>1348</v>
      </c>
      <c r="O149" s="54"/>
    </row>
    <row r="150" spans="1:15" ht="18" customHeight="1" x14ac:dyDescent="0.15">
      <c r="A150" s="134"/>
      <c r="B150" s="58" t="s">
        <v>15</v>
      </c>
      <c r="C150" s="59" t="s">
        <v>153</v>
      </c>
      <c r="D150" s="54">
        <v>270</v>
      </c>
      <c r="E150" s="52">
        <v>9</v>
      </c>
      <c r="F150" s="52">
        <v>11</v>
      </c>
      <c r="G150" s="52">
        <v>290</v>
      </c>
      <c r="H150" s="55">
        <v>317</v>
      </c>
      <c r="I150" s="52">
        <v>0</v>
      </c>
      <c r="J150" s="56">
        <v>317</v>
      </c>
      <c r="K150" s="55">
        <v>760</v>
      </c>
      <c r="L150" s="52">
        <v>0</v>
      </c>
      <c r="M150" s="56">
        <v>760</v>
      </c>
      <c r="N150" s="39">
        <v>607</v>
      </c>
      <c r="O150" s="54"/>
    </row>
    <row r="151" spans="1:15" ht="18" customHeight="1" x14ac:dyDescent="0.15">
      <c r="A151" s="134"/>
      <c r="B151" s="58" t="s">
        <v>0</v>
      </c>
      <c r="C151" s="59" t="s">
        <v>154</v>
      </c>
      <c r="D151" s="54">
        <v>221</v>
      </c>
      <c r="E151" s="52">
        <v>2</v>
      </c>
      <c r="F151" s="52">
        <v>3</v>
      </c>
      <c r="G151" s="52">
        <v>226</v>
      </c>
      <c r="H151" s="55">
        <v>0</v>
      </c>
      <c r="I151" s="52">
        <v>0</v>
      </c>
      <c r="J151" s="56">
        <v>0</v>
      </c>
      <c r="K151" s="55">
        <v>0</v>
      </c>
      <c r="L151" s="52">
        <v>0</v>
      </c>
      <c r="M151" s="56">
        <v>0</v>
      </c>
      <c r="N151" s="39">
        <v>226</v>
      </c>
      <c r="O151" s="54"/>
    </row>
    <row r="152" spans="1:15" ht="18" customHeight="1" x14ac:dyDescent="0.15">
      <c r="A152" s="134"/>
      <c r="B152" s="67" t="s">
        <v>15</v>
      </c>
      <c r="C152" s="68" t="s">
        <v>155</v>
      </c>
      <c r="D152" s="70">
        <v>97</v>
      </c>
      <c r="E152" s="69">
        <v>1</v>
      </c>
      <c r="F152" s="69">
        <v>1</v>
      </c>
      <c r="G152" s="69">
        <v>99</v>
      </c>
      <c r="H152" s="71">
        <v>415</v>
      </c>
      <c r="I152" s="69">
        <v>24</v>
      </c>
      <c r="J152" s="72">
        <v>439</v>
      </c>
      <c r="K152" s="71">
        <v>500</v>
      </c>
      <c r="L152" s="69">
        <v>75</v>
      </c>
      <c r="M152" s="72">
        <v>575</v>
      </c>
      <c r="N152" s="73">
        <v>538</v>
      </c>
      <c r="O152" s="54"/>
    </row>
    <row r="153" spans="1:15" ht="18" customHeight="1" x14ac:dyDescent="0.15">
      <c r="A153" s="134"/>
      <c r="B153" s="58" t="s">
        <v>15</v>
      </c>
      <c r="C153" s="59" t="s">
        <v>156</v>
      </c>
      <c r="D153" s="54">
        <v>106</v>
      </c>
      <c r="E153" s="52">
        <v>2</v>
      </c>
      <c r="F153" s="52">
        <v>1</v>
      </c>
      <c r="G153" s="52">
        <v>109</v>
      </c>
      <c r="H153" s="55">
        <v>129</v>
      </c>
      <c r="I153" s="52">
        <v>0</v>
      </c>
      <c r="J153" s="56">
        <v>129</v>
      </c>
      <c r="K153" s="55">
        <v>270</v>
      </c>
      <c r="L153" s="52">
        <v>0</v>
      </c>
      <c r="M153" s="56">
        <v>270</v>
      </c>
      <c r="N153" s="39">
        <v>238</v>
      </c>
      <c r="O153" s="54"/>
    </row>
    <row r="154" spans="1:15" ht="18" customHeight="1" x14ac:dyDescent="0.15">
      <c r="A154" s="134"/>
      <c r="B154" s="58" t="s">
        <v>15</v>
      </c>
      <c r="C154" s="59" t="s">
        <v>157</v>
      </c>
      <c r="D154" s="54">
        <v>107</v>
      </c>
      <c r="E154" s="52">
        <v>3</v>
      </c>
      <c r="F154" s="52">
        <v>1</v>
      </c>
      <c r="G154" s="52">
        <v>111</v>
      </c>
      <c r="H154" s="55">
        <v>172</v>
      </c>
      <c r="I154" s="52">
        <v>0</v>
      </c>
      <c r="J154" s="56">
        <v>172</v>
      </c>
      <c r="K154" s="55">
        <v>680</v>
      </c>
      <c r="L154" s="52">
        <v>0</v>
      </c>
      <c r="M154" s="56">
        <v>680</v>
      </c>
      <c r="N154" s="39">
        <v>283</v>
      </c>
      <c r="O154" s="54"/>
    </row>
    <row r="155" spans="1:15" ht="18" customHeight="1" x14ac:dyDescent="0.15">
      <c r="A155" s="134"/>
      <c r="B155" s="58" t="s">
        <v>15</v>
      </c>
      <c r="C155" s="59" t="s">
        <v>158</v>
      </c>
      <c r="D155" s="54">
        <v>7</v>
      </c>
      <c r="E155" s="52">
        <v>0</v>
      </c>
      <c r="F155" s="52">
        <v>0</v>
      </c>
      <c r="G155" s="52">
        <v>7</v>
      </c>
      <c r="H155" s="55">
        <v>128</v>
      </c>
      <c r="I155" s="52">
        <v>0</v>
      </c>
      <c r="J155" s="56">
        <v>128</v>
      </c>
      <c r="K155" s="55">
        <v>250</v>
      </c>
      <c r="L155" s="52">
        <v>0</v>
      </c>
      <c r="M155" s="56">
        <v>250</v>
      </c>
      <c r="N155" s="39">
        <v>135</v>
      </c>
      <c r="O155" s="54"/>
    </row>
    <row r="156" spans="1:15" ht="18" customHeight="1" x14ac:dyDescent="0.15">
      <c r="A156" s="136"/>
      <c r="B156" s="78" t="s">
        <v>31</v>
      </c>
      <c r="C156" s="79" t="s">
        <v>0</v>
      </c>
      <c r="D156" s="81">
        <f>SUM(D143:D155)</f>
        <v>1958</v>
      </c>
      <c r="E156" s="80">
        <f t="shared" ref="E156:N156" si="7">SUM(E143:E155)</f>
        <v>59</v>
      </c>
      <c r="F156" s="80">
        <f t="shared" si="7"/>
        <v>35</v>
      </c>
      <c r="G156" s="80">
        <f t="shared" si="7"/>
        <v>2052</v>
      </c>
      <c r="H156" s="132">
        <f t="shared" si="7"/>
        <v>5202</v>
      </c>
      <c r="I156" s="80">
        <f t="shared" si="7"/>
        <v>51</v>
      </c>
      <c r="J156" s="133">
        <f t="shared" si="7"/>
        <v>5253</v>
      </c>
      <c r="K156" s="132">
        <f t="shared" si="7"/>
        <v>7378</v>
      </c>
      <c r="L156" s="80">
        <f t="shared" si="7"/>
        <v>120</v>
      </c>
      <c r="M156" s="133">
        <f t="shared" si="7"/>
        <v>7498</v>
      </c>
      <c r="N156" s="84">
        <f t="shared" si="7"/>
        <v>7305</v>
      </c>
      <c r="O156" s="173"/>
    </row>
    <row r="157" spans="1:15" ht="18" customHeight="1" x14ac:dyDescent="0.15">
      <c r="A157" s="85" t="s">
        <v>159</v>
      </c>
      <c r="B157" s="86" t="s">
        <v>15</v>
      </c>
      <c r="C157" s="59" t="s">
        <v>160</v>
      </c>
      <c r="D157" s="54">
        <v>178</v>
      </c>
      <c r="E157" s="52">
        <v>12</v>
      </c>
      <c r="F157" s="52">
        <v>6</v>
      </c>
      <c r="G157" s="52">
        <v>196</v>
      </c>
      <c r="H157" s="55">
        <v>2598</v>
      </c>
      <c r="I157" s="52">
        <v>22</v>
      </c>
      <c r="J157" s="56">
        <v>2620</v>
      </c>
      <c r="K157" s="55">
        <v>3857</v>
      </c>
      <c r="L157" s="52">
        <v>97</v>
      </c>
      <c r="M157" s="56">
        <v>3954</v>
      </c>
      <c r="N157" s="39">
        <v>2816</v>
      </c>
      <c r="O157" s="54"/>
    </row>
    <row r="158" spans="1:15" ht="18" customHeight="1" x14ac:dyDescent="0.15">
      <c r="A158" s="134"/>
      <c r="B158" s="58" t="s">
        <v>15</v>
      </c>
      <c r="C158" s="59" t="s">
        <v>161</v>
      </c>
      <c r="D158" s="54">
        <v>11</v>
      </c>
      <c r="E158" s="52">
        <v>1</v>
      </c>
      <c r="F158" s="52">
        <v>0</v>
      </c>
      <c r="G158" s="52">
        <v>12</v>
      </c>
      <c r="H158" s="55">
        <v>173</v>
      </c>
      <c r="I158" s="52">
        <v>0</v>
      </c>
      <c r="J158" s="56">
        <v>173</v>
      </c>
      <c r="K158" s="55">
        <v>429</v>
      </c>
      <c r="L158" s="52">
        <v>0</v>
      </c>
      <c r="M158" s="56">
        <v>429</v>
      </c>
      <c r="N158" s="39">
        <v>185</v>
      </c>
      <c r="O158" s="54"/>
    </row>
    <row r="159" spans="1:15" ht="18" customHeight="1" x14ac:dyDescent="0.15">
      <c r="A159" s="134"/>
      <c r="B159" s="58" t="s">
        <v>15</v>
      </c>
      <c r="C159" s="59" t="s">
        <v>162</v>
      </c>
      <c r="D159" s="54">
        <v>113</v>
      </c>
      <c r="E159" s="52">
        <v>0</v>
      </c>
      <c r="F159" s="52">
        <v>3</v>
      </c>
      <c r="G159" s="52">
        <v>116</v>
      </c>
      <c r="H159" s="55">
        <v>202</v>
      </c>
      <c r="I159" s="52">
        <v>0</v>
      </c>
      <c r="J159" s="56">
        <v>202</v>
      </c>
      <c r="K159" s="55">
        <v>402</v>
      </c>
      <c r="L159" s="52">
        <v>2</v>
      </c>
      <c r="M159" s="56">
        <v>404</v>
      </c>
      <c r="N159" s="39">
        <v>318</v>
      </c>
      <c r="O159" s="54"/>
    </row>
    <row r="160" spans="1:15" ht="18" customHeight="1" x14ac:dyDescent="0.15">
      <c r="A160" s="134"/>
      <c r="B160" s="58" t="s">
        <v>15</v>
      </c>
      <c r="C160" s="59" t="s">
        <v>163</v>
      </c>
      <c r="D160" s="54">
        <v>11</v>
      </c>
      <c r="E160" s="52">
        <v>13</v>
      </c>
      <c r="F160" s="52">
        <v>4</v>
      </c>
      <c r="G160" s="52">
        <v>28</v>
      </c>
      <c r="H160" s="55">
        <v>187</v>
      </c>
      <c r="I160" s="52">
        <v>0</v>
      </c>
      <c r="J160" s="56">
        <v>187</v>
      </c>
      <c r="K160" s="55">
        <v>256</v>
      </c>
      <c r="L160" s="52">
        <v>0</v>
      </c>
      <c r="M160" s="56">
        <v>256</v>
      </c>
      <c r="N160" s="39">
        <v>215</v>
      </c>
      <c r="O160" s="54"/>
    </row>
    <row r="161" spans="1:15" ht="18" customHeight="1" x14ac:dyDescent="0.15">
      <c r="A161" s="134"/>
      <c r="B161" s="58" t="s">
        <v>15</v>
      </c>
      <c r="C161" s="59" t="s">
        <v>164</v>
      </c>
      <c r="D161" s="54">
        <v>124</v>
      </c>
      <c r="E161" s="52">
        <v>11</v>
      </c>
      <c r="F161" s="52">
        <v>11</v>
      </c>
      <c r="G161" s="52">
        <v>146</v>
      </c>
      <c r="H161" s="55">
        <v>4127</v>
      </c>
      <c r="I161" s="52">
        <v>25</v>
      </c>
      <c r="J161" s="56">
        <v>4152</v>
      </c>
      <c r="K161" s="55">
        <v>5806</v>
      </c>
      <c r="L161" s="52">
        <v>140</v>
      </c>
      <c r="M161" s="56">
        <v>5946</v>
      </c>
      <c r="N161" s="39">
        <v>4298</v>
      </c>
      <c r="O161" s="54"/>
    </row>
    <row r="162" spans="1:15" ht="18" customHeight="1" x14ac:dyDescent="0.15">
      <c r="A162" s="134"/>
      <c r="B162" s="60" t="s">
        <v>15</v>
      </c>
      <c r="C162" s="61" t="s">
        <v>165</v>
      </c>
      <c r="D162" s="63">
        <v>17</v>
      </c>
      <c r="E162" s="62">
        <v>0</v>
      </c>
      <c r="F162" s="62">
        <v>0</v>
      </c>
      <c r="G162" s="62">
        <v>17</v>
      </c>
      <c r="H162" s="64">
        <v>988</v>
      </c>
      <c r="I162" s="62">
        <v>0</v>
      </c>
      <c r="J162" s="65">
        <v>988</v>
      </c>
      <c r="K162" s="64">
        <v>1808</v>
      </c>
      <c r="L162" s="62">
        <v>20</v>
      </c>
      <c r="M162" s="65">
        <v>1828</v>
      </c>
      <c r="N162" s="66">
        <v>1005</v>
      </c>
      <c r="O162" s="54"/>
    </row>
    <row r="163" spans="1:15" ht="18" customHeight="1" x14ac:dyDescent="0.15">
      <c r="A163" s="134"/>
      <c r="B163" s="58" t="s">
        <v>15</v>
      </c>
      <c r="C163" s="59" t="s">
        <v>166</v>
      </c>
      <c r="D163" s="54">
        <v>7</v>
      </c>
      <c r="E163" s="52">
        <v>0</v>
      </c>
      <c r="F163" s="52">
        <v>0</v>
      </c>
      <c r="G163" s="52">
        <v>7</v>
      </c>
      <c r="H163" s="55">
        <v>224</v>
      </c>
      <c r="I163" s="52">
        <v>0</v>
      </c>
      <c r="J163" s="56">
        <v>224</v>
      </c>
      <c r="K163" s="55">
        <v>1380</v>
      </c>
      <c r="L163" s="52">
        <v>0</v>
      </c>
      <c r="M163" s="56">
        <v>1380</v>
      </c>
      <c r="N163" s="39">
        <v>231</v>
      </c>
      <c r="O163" s="54"/>
    </row>
    <row r="164" spans="1:15" ht="18" customHeight="1" x14ac:dyDescent="0.15">
      <c r="A164" s="134"/>
      <c r="B164" s="58" t="s">
        <v>15</v>
      </c>
      <c r="C164" s="59" t="s">
        <v>167</v>
      </c>
      <c r="D164" s="54">
        <v>3</v>
      </c>
      <c r="E164" s="52">
        <v>0</v>
      </c>
      <c r="F164" s="52">
        <v>4</v>
      </c>
      <c r="G164" s="52">
        <v>7</v>
      </c>
      <c r="H164" s="55">
        <v>79</v>
      </c>
      <c r="I164" s="52">
        <v>0</v>
      </c>
      <c r="J164" s="56">
        <v>79</v>
      </c>
      <c r="K164" s="55">
        <v>108</v>
      </c>
      <c r="L164" s="52">
        <v>0</v>
      </c>
      <c r="M164" s="56">
        <v>108</v>
      </c>
      <c r="N164" s="39">
        <v>86</v>
      </c>
      <c r="O164" s="54"/>
    </row>
    <row r="165" spans="1:15" ht="18" customHeight="1" x14ac:dyDescent="0.15">
      <c r="A165" s="134"/>
      <c r="B165" s="58" t="s">
        <v>15</v>
      </c>
      <c r="C165" s="59" t="s">
        <v>168</v>
      </c>
      <c r="D165" s="54">
        <v>22</v>
      </c>
      <c r="E165" s="52">
        <v>1</v>
      </c>
      <c r="F165" s="52">
        <v>0</v>
      </c>
      <c r="G165" s="52">
        <v>23</v>
      </c>
      <c r="H165" s="55">
        <v>352</v>
      </c>
      <c r="I165" s="52">
        <v>0</v>
      </c>
      <c r="J165" s="56">
        <v>352</v>
      </c>
      <c r="K165" s="55">
        <v>539</v>
      </c>
      <c r="L165" s="52">
        <v>0</v>
      </c>
      <c r="M165" s="56">
        <v>539</v>
      </c>
      <c r="N165" s="39">
        <v>375</v>
      </c>
      <c r="O165" s="54"/>
    </row>
    <row r="166" spans="1:15" ht="18" customHeight="1" x14ac:dyDescent="0.15">
      <c r="A166" s="134"/>
      <c r="B166" s="67" t="s">
        <v>15</v>
      </c>
      <c r="C166" s="68" t="s">
        <v>169</v>
      </c>
      <c r="D166" s="70">
        <v>32</v>
      </c>
      <c r="E166" s="69">
        <v>4</v>
      </c>
      <c r="F166" s="69">
        <v>1</v>
      </c>
      <c r="G166" s="69">
        <v>37</v>
      </c>
      <c r="H166" s="71">
        <v>585</v>
      </c>
      <c r="I166" s="69">
        <v>0</v>
      </c>
      <c r="J166" s="72">
        <v>585</v>
      </c>
      <c r="K166" s="71">
        <v>954</v>
      </c>
      <c r="L166" s="69">
        <v>0</v>
      </c>
      <c r="M166" s="72">
        <v>954</v>
      </c>
      <c r="N166" s="73">
        <v>622</v>
      </c>
      <c r="O166" s="54"/>
    </row>
    <row r="167" spans="1:15" ht="18" customHeight="1" x14ac:dyDescent="0.15">
      <c r="A167" s="134"/>
      <c r="B167" s="58" t="s">
        <v>15</v>
      </c>
      <c r="C167" s="59" t="s">
        <v>170</v>
      </c>
      <c r="D167" s="54">
        <v>166</v>
      </c>
      <c r="E167" s="52">
        <v>0</v>
      </c>
      <c r="F167" s="52">
        <v>10</v>
      </c>
      <c r="G167" s="52">
        <v>176</v>
      </c>
      <c r="H167" s="55">
        <v>293</v>
      </c>
      <c r="I167" s="52">
        <v>0</v>
      </c>
      <c r="J167" s="56">
        <v>293</v>
      </c>
      <c r="K167" s="55">
        <v>379</v>
      </c>
      <c r="L167" s="52">
        <v>0</v>
      </c>
      <c r="M167" s="56">
        <v>379</v>
      </c>
      <c r="N167" s="39">
        <v>469</v>
      </c>
      <c r="O167" s="54"/>
    </row>
    <row r="168" spans="1:15" ht="18" customHeight="1" x14ac:dyDescent="0.15">
      <c r="A168" s="134"/>
      <c r="B168" s="58" t="s">
        <v>15</v>
      </c>
      <c r="C168" s="59" t="s">
        <v>171</v>
      </c>
      <c r="D168" s="54">
        <v>9</v>
      </c>
      <c r="E168" s="52">
        <v>0</v>
      </c>
      <c r="F168" s="52">
        <v>0</v>
      </c>
      <c r="G168" s="52">
        <v>9</v>
      </c>
      <c r="H168" s="55">
        <v>0</v>
      </c>
      <c r="I168" s="52">
        <v>0</v>
      </c>
      <c r="J168" s="56">
        <v>0</v>
      </c>
      <c r="K168" s="55">
        <v>0</v>
      </c>
      <c r="L168" s="52">
        <v>0</v>
      </c>
      <c r="M168" s="56">
        <v>0</v>
      </c>
      <c r="N168" s="39">
        <v>9</v>
      </c>
      <c r="O168" s="54"/>
    </row>
    <row r="169" spans="1:15" ht="18" customHeight="1" x14ac:dyDescent="0.15">
      <c r="A169" s="134"/>
      <c r="B169" s="58" t="s">
        <v>15</v>
      </c>
      <c r="C169" s="59" t="s">
        <v>172</v>
      </c>
      <c r="D169" s="54">
        <v>3</v>
      </c>
      <c r="E169" s="52">
        <v>0</v>
      </c>
      <c r="F169" s="52">
        <v>3</v>
      </c>
      <c r="G169" s="52">
        <v>6</v>
      </c>
      <c r="H169" s="55">
        <v>341</v>
      </c>
      <c r="I169" s="52">
        <v>19</v>
      </c>
      <c r="J169" s="56">
        <v>360</v>
      </c>
      <c r="K169" s="55">
        <v>629</v>
      </c>
      <c r="L169" s="52">
        <v>19</v>
      </c>
      <c r="M169" s="56">
        <v>648</v>
      </c>
      <c r="N169" s="39">
        <v>366</v>
      </c>
      <c r="O169" s="54"/>
    </row>
    <row r="170" spans="1:15" ht="18" customHeight="1" x14ac:dyDescent="0.15">
      <c r="A170" s="134"/>
      <c r="B170" s="58" t="s">
        <v>15</v>
      </c>
      <c r="C170" s="59" t="s">
        <v>173</v>
      </c>
      <c r="D170" s="54">
        <v>95</v>
      </c>
      <c r="E170" s="52">
        <v>14</v>
      </c>
      <c r="F170" s="52">
        <v>8</v>
      </c>
      <c r="G170" s="52">
        <v>117</v>
      </c>
      <c r="H170" s="55">
        <v>694</v>
      </c>
      <c r="I170" s="52">
        <v>0</v>
      </c>
      <c r="J170" s="56">
        <v>694</v>
      </c>
      <c r="K170" s="55">
        <v>1051</v>
      </c>
      <c r="L170" s="52">
        <v>0</v>
      </c>
      <c r="M170" s="56">
        <v>1051</v>
      </c>
      <c r="N170" s="39">
        <v>811</v>
      </c>
      <c r="O170" s="54"/>
    </row>
    <row r="171" spans="1:15" ht="18" customHeight="1" x14ac:dyDescent="0.15">
      <c r="A171" s="136"/>
      <c r="B171" s="78" t="s">
        <v>31</v>
      </c>
      <c r="C171" s="79" t="s">
        <v>0</v>
      </c>
      <c r="D171" s="81">
        <f>SUM(D157:D170)</f>
        <v>791</v>
      </c>
      <c r="E171" s="80">
        <f t="shared" ref="E171:N171" si="8">SUM(E157:E170)</f>
        <v>56</v>
      </c>
      <c r="F171" s="80">
        <f t="shared" si="8"/>
        <v>50</v>
      </c>
      <c r="G171" s="80">
        <f t="shared" si="8"/>
        <v>897</v>
      </c>
      <c r="H171" s="132">
        <f t="shared" si="8"/>
        <v>10843</v>
      </c>
      <c r="I171" s="80">
        <f t="shared" si="8"/>
        <v>66</v>
      </c>
      <c r="J171" s="133">
        <f t="shared" si="8"/>
        <v>10909</v>
      </c>
      <c r="K171" s="132">
        <f t="shared" si="8"/>
        <v>17598</v>
      </c>
      <c r="L171" s="80">
        <f t="shared" si="8"/>
        <v>278</v>
      </c>
      <c r="M171" s="133">
        <f t="shared" si="8"/>
        <v>17876</v>
      </c>
      <c r="N171" s="84">
        <f t="shared" si="8"/>
        <v>11806</v>
      </c>
      <c r="O171" s="173"/>
    </row>
    <row r="172" spans="1:15" ht="18" customHeight="1" x14ac:dyDescent="0.15">
      <c r="A172" s="90" t="s">
        <v>174</v>
      </c>
      <c r="B172" s="91" t="s">
        <v>15</v>
      </c>
      <c r="C172" s="87" t="s">
        <v>175</v>
      </c>
      <c r="D172" s="93">
        <v>35</v>
      </c>
      <c r="E172" s="92">
        <v>2</v>
      </c>
      <c r="F172" s="92">
        <v>2</v>
      </c>
      <c r="G172" s="92">
        <v>39</v>
      </c>
      <c r="H172" s="94">
        <v>897</v>
      </c>
      <c r="I172" s="92">
        <v>16</v>
      </c>
      <c r="J172" s="88">
        <v>913</v>
      </c>
      <c r="K172" s="94">
        <v>1273</v>
      </c>
      <c r="L172" s="92">
        <v>54</v>
      </c>
      <c r="M172" s="88">
        <v>1327</v>
      </c>
      <c r="N172" s="148">
        <v>952</v>
      </c>
      <c r="O172" s="54"/>
    </row>
    <row r="173" spans="1:15" ht="18" customHeight="1" x14ac:dyDescent="0.15">
      <c r="A173" s="96"/>
      <c r="B173" s="86" t="s">
        <v>15</v>
      </c>
      <c r="C173" s="59" t="s">
        <v>176</v>
      </c>
      <c r="D173" s="54">
        <v>226</v>
      </c>
      <c r="E173" s="52">
        <v>3</v>
      </c>
      <c r="F173" s="52">
        <v>1</v>
      </c>
      <c r="G173" s="52">
        <v>230</v>
      </c>
      <c r="H173" s="55">
        <v>1995</v>
      </c>
      <c r="I173" s="52">
        <v>33</v>
      </c>
      <c r="J173" s="56">
        <v>2028</v>
      </c>
      <c r="K173" s="55">
        <v>3619</v>
      </c>
      <c r="L173" s="52">
        <v>84</v>
      </c>
      <c r="M173" s="56">
        <v>3703</v>
      </c>
      <c r="N173" s="149">
        <v>2258</v>
      </c>
      <c r="O173" s="54"/>
    </row>
    <row r="174" spans="1:15" ht="18" customHeight="1" x14ac:dyDescent="0.15">
      <c r="A174" s="96"/>
      <c r="B174" s="86" t="s">
        <v>15</v>
      </c>
      <c r="C174" s="59" t="s">
        <v>177</v>
      </c>
      <c r="D174" s="54">
        <v>6</v>
      </c>
      <c r="E174" s="52">
        <v>0</v>
      </c>
      <c r="F174" s="52">
        <v>0</v>
      </c>
      <c r="G174" s="52">
        <v>6</v>
      </c>
      <c r="H174" s="55">
        <v>65</v>
      </c>
      <c r="I174" s="52">
        <v>0</v>
      </c>
      <c r="J174" s="56">
        <v>65</v>
      </c>
      <c r="K174" s="55">
        <v>70</v>
      </c>
      <c r="L174" s="52">
        <v>0</v>
      </c>
      <c r="M174" s="56">
        <v>70</v>
      </c>
      <c r="N174" s="149">
        <v>71</v>
      </c>
      <c r="O174" s="54"/>
    </row>
    <row r="175" spans="1:15" ht="18" customHeight="1" x14ac:dyDescent="0.15">
      <c r="A175" s="96"/>
      <c r="B175" s="86" t="s">
        <v>15</v>
      </c>
      <c r="C175" s="59" t="s">
        <v>178</v>
      </c>
      <c r="D175" s="54">
        <v>31</v>
      </c>
      <c r="E175" s="52">
        <v>0</v>
      </c>
      <c r="F175" s="52">
        <v>1</v>
      </c>
      <c r="G175" s="52">
        <v>32</v>
      </c>
      <c r="H175" s="55">
        <v>2245</v>
      </c>
      <c r="I175" s="52">
        <v>20</v>
      </c>
      <c r="J175" s="56">
        <v>2265</v>
      </c>
      <c r="K175" s="55">
        <v>2686</v>
      </c>
      <c r="L175" s="52">
        <v>67</v>
      </c>
      <c r="M175" s="56">
        <v>2753</v>
      </c>
      <c r="N175" s="149">
        <v>2297</v>
      </c>
      <c r="O175" s="54"/>
    </row>
    <row r="176" spans="1:15" ht="18" customHeight="1" x14ac:dyDescent="0.15">
      <c r="A176" s="96"/>
      <c r="B176" s="86" t="s">
        <v>15</v>
      </c>
      <c r="C176" s="59" t="s">
        <v>179</v>
      </c>
      <c r="D176" s="54">
        <v>5</v>
      </c>
      <c r="E176" s="52">
        <v>1</v>
      </c>
      <c r="F176" s="52">
        <v>4</v>
      </c>
      <c r="G176" s="52">
        <v>10</v>
      </c>
      <c r="H176" s="55">
        <v>401</v>
      </c>
      <c r="I176" s="52">
        <v>13</v>
      </c>
      <c r="J176" s="56">
        <v>414</v>
      </c>
      <c r="K176" s="55">
        <v>563</v>
      </c>
      <c r="L176" s="52">
        <v>45</v>
      </c>
      <c r="M176" s="56">
        <v>608</v>
      </c>
      <c r="N176" s="149">
        <v>424</v>
      </c>
      <c r="O176" s="54"/>
    </row>
    <row r="177" spans="1:15" ht="18" customHeight="1" x14ac:dyDescent="0.15">
      <c r="A177" s="96"/>
      <c r="B177" s="97" t="s">
        <v>15</v>
      </c>
      <c r="C177" s="61" t="s">
        <v>180</v>
      </c>
      <c r="D177" s="63">
        <v>54</v>
      </c>
      <c r="E177" s="62">
        <v>5</v>
      </c>
      <c r="F177" s="62">
        <v>1</v>
      </c>
      <c r="G177" s="62">
        <v>60</v>
      </c>
      <c r="H177" s="64">
        <v>990</v>
      </c>
      <c r="I177" s="62">
        <v>9</v>
      </c>
      <c r="J177" s="65">
        <v>999</v>
      </c>
      <c r="K177" s="64">
        <v>1024</v>
      </c>
      <c r="L177" s="62">
        <v>26</v>
      </c>
      <c r="M177" s="65">
        <v>1050</v>
      </c>
      <c r="N177" s="135">
        <v>1059</v>
      </c>
      <c r="O177" s="54"/>
    </row>
    <row r="178" spans="1:15" ht="18" customHeight="1" x14ac:dyDescent="0.15">
      <c r="A178" s="96"/>
      <c r="B178" s="86" t="s">
        <v>15</v>
      </c>
      <c r="C178" s="59" t="s">
        <v>181</v>
      </c>
      <c r="D178" s="54">
        <v>55</v>
      </c>
      <c r="E178" s="52">
        <v>2</v>
      </c>
      <c r="F178" s="52">
        <v>2</v>
      </c>
      <c r="G178" s="52">
        <v>59</v>
      </c>
      <c r="H178" s="55">
        <v>444</v>
      </c>
      <c r="I178" s="52">
        <v>0</v>
      </c>
      <c r="J178" s="56">
        <v>444</v>
      </c>
      <c r="K178" s="55">
        <v>644</v>
      </c>
      <c r="L178" s="52">
        <v>0</v>
      </c>
      <c r="M178" s="56">
        <v>644</v>
      </c>
      <c r="N178" s="149">
        <v>503</v>
      </c>
      <c r="O178" s="54"/>
    </row>
    <row r="179" spans="1:15" ht="18" customHeight="1" x14ac:dyDescent="0.15">
      <c r="A179" s="96"/>
      <c r="B179" s="86" t="s">
        <v>15</v>
      </c>
      <c r="C179" s="59" t="s">
        <v>182</v>
      </c>
      <c r="D179" s="54">
        <v>46</v>
      </c>
      <c r="E179" s="52">
        <v>4</v>
      </c>
      <c r="F179" s="52">
        <v>2</v>
      </c>
      <c r="G179" s="52">
        <v>52</v>
      </c>
      <c r="H179" s="55">
        <v>647</v>
      </c>
      <c r="I179" s="52">
        <v>9</v>
      </c>
      <c r="J179" s="56">
        <v>656</v>
      </c>
      <c r="K179" s="55">
        <v>700</v>
      </c>
      <c r="L179" s="52">
        <v>18</v>
      </c>
      <c r="M179" s="56">
        <v>718</v>
      </c>
      <c r="N179" s="149">
        <v>708</v>
      </c>
      <c r="O179" s="54"/>
    </row>
    <row r="180" spans="1:15" ht="18" customHeight="1" x14ac:dyDescent="0.15">
      <c r="A180" s="96"/>
      <c r="B180" s="86" t="s">
        <v>15</v>
      </c>
      <c r="C180" s="59" t="s">
        <v>183</v>
      </c>
      <c r="D180" s="54">
        <v>22</v>
      </c>
      <c r="E180" s="52">
        <v>1</v>
      </c>
      <c r="F180" s="52">
        <v>0</v>
      </c>
      <c r="G180" s="52">
        <v>23</v>
      </c>
      <c r="H180" s="55">
        <v>1386</v>
      </c>
      <c r="I180" s="52">
        <v>8</v>
      </c>
      <c r="J180" s="56">
        <v>1394</v>
      </c>
      <c r="K180" s="55">
        <v>1513</v>
      </c>
      <c r="L180" s="52">
        <v>25</v>
      </c>
      <c r="M180" s="56">
        <v>1538</v>
      </c>
      <c r="N180" s="149">
        <v>1417</v>
      </c>
      <c r="O180" s="54"/>
    </row>
    <row r="181" spans="1:15" ht="18" customHeight="1" x14ac:dyDescent="0.15">
      <c r="A181" s="96"/>
      <c r="B181" s="98" t="s">
        <v>15</v>
      </c>
      <c r="C181" s="68" t="s">
        <v>184</v>
      </c>
      <c r="D181" s="70">
        <v>40</v>
      </c>
      <c r="E181" s="69">
        <v>5</v>
      </c>
      <c r="F181" s="69">
        <v>3</v>
      </c>
      <c r="G181" s="69">
        <v>48</v>
      </c>
      <c r="H181" s="71">
        <v>748</v>
      </c>
      <c r="I181" s="69">
        <v>0</v>
      </c>
      <c r="J181" s="72">
        <v>748</v>
      </c>
      <c r="K181" s="71">
        <v>1108</v>
      </c>
      <c r="L181" s="69">
        <v>0</v>
      </c>
      <c r="M181" s="72">
        <v>1108</v>
      </c>
      <c r="N181" s="74">
        <v>796</v>
      </c>
      <c r="O181" s="54"/>
    </row>
    <row r="182" spans="1:15" ht="18" customHeight="1" x14ac:dyDescent="0.15">
      <c r="A182" s="96"/>
      <c r="B182" s="86" t="s">
        <v>15</v>
      </c>
      <c r="C182" s="59" t="s">
        <v>185</v>
      </c>
      <c r="D182" s="54">
        <v>109</v>
      </c>
      <c r="E182" s="52">
        <v>7</v>
      </c>
      <c r="F182" s="52">
        <v>5</v>
      </c>
      <c r="G182" s="52">
        <v>121</v>
      </c>
      <c r="H182" s="55">
        <v>833</v>
      </c>
      <c r="I182" s="52">
        <v>26</v>
      </c>
      <c r="J182" s="56">
        <v>859</v>
      </c>
      <c r="K182" s="55">
        <v>1608</v>
      </c>
      <c r="L182" s="52">
        <v>37</v>
      </c>
      <c r="M182" s="56">
        <v>1645</v>
      </c>
      <c r="N182" s="149">
        <v>980</v>
      </c>
      <c r="O182" s="54"/>
    </row>
    <row r="183" spans="1:15" ht="18" customHeight="1" x14ac:dyDescent="0.15">
      <c r="A183" s="96"/>
      <c r="B183" s="86" t="s">
        <v>15</v>
      </c>
      <c r="C183" s="59" t="s">
        <v>186</v>
      </c>
      <c r="D183" s="54">
        <v>76</v>
      </c>
      <c r="E183" s="52">
        <v>5</v>
      </c>
      <c r="F183" s="52">
        <v>3</v>
      </c>
      <c r="G183" s="52">
        <v>84</v>
      </c>
      <c r="H183" s="55">
        <v>608</v>
      </c>
      <c r="I183" s="52">
        <v>13</v>
      </c>
      <c r="J183" s="56">
        <v>621</v>
      </c>
      <c r="K183" s="55">
        <v>608</v>
      </c>
      <c r="L183" s="52">
        <v>30</v>
      </c>
      <c r="M183" s="56">
        <v>638</v>
      </c>
      <c r="N183" s="149">
        <v>705</v>
      </c>
      <c r="O183" s="54"/>
    </row>
    <row r="184" spans="1:15" ht="18" customHeight="1" x14ac:dyDescent="0.15">
      <c r="A184" s="96"/>
      <c r="B184" s="86" t="s">
        <v>15</v>
      </c>
      <c r="C184" s="59" t="s">
        <v>187</v>
      </c>
      <c r="D184" s="54">
        <v>105</v>
      </c>
      <c r="E184" s="52">
        <v>10</v>
      </c>
      <c r="F184" s="52">
        <v>10</v>
      </c>
      <c r="G184" s="52">
        <v>125</v>
      </c>
      <c r="H184" s="55">
        <v>379</v>
      </c>
      <c r="I184" s="52">
        <v>7</v>
      </c>
      <c r="J184" s="56">
        <v>386</v>
      </c>
      <c r="K184" s="55">
        <v>380</v>
      </c>
      <c r="L184" s="52">
        <v>10</v>
      </c>
      <c r="M184" s="56">
        <v>390</v>
      </c>
      <c r="N184" s="149">
        <v>511</v>
      </c>
      <c r="O184" s="54"/>
    </row>
    <row r="185" spans="1:15" ht="18" customHeight="1" x14ac:dyDescent="0.15">
      <c r="A185" s="96"/>
      <c r="B185" s="86" t="s">
        <v>15</v>
      </c>
      <c r="C185" s="59" t="s">
        <v>188</v>
      </c>
      <c r="D185" s="54">
        <v>21</v>
      </c>
      <c r="E185" s="52">
        <v>0</v>
      </c>
      <c r="F185" s="52">
        <v>0</v>
      </c>
      <c r="G185" s="52">
        <v>21</v>
      </c>
      <c r="H185" s="55">
        <v>267</v>
      </c>
      <c r="I185" s="52">
        <v>8</v>
      </c>
      <c r="J185" s="56">
        <v>275</v>
      </c>
      <c r="K185" s="55">
        <v>435</v>
      </c>
      <c r="L185" s="52">
        <v>20</v>
      </c>
      <c r="M185" s="56">
        <v>455</v>
      </c>
      <c r="N185" s="149">
        <v>296</v>
      </c>
      <c r="O185" s="54"/>
    </row>
    <row r="186" spans="1:15" ht="18" customHeight="1" x14ac:dyDescent="0.15">
      <c r="A186" s="96"/>
      <c r="B186" s="86" t="s">
        <v>15</v>
      </c>
      <c r="C186" s="59" t="s">
        <v>189</v>
      </c>
      <c r="D186" s="54">
        <v>5</v>
      </c>
      <c r="E186" s="52">
        <v>1</v>
      </c>
      <c r="F186" s="52">
        <v>0</v>
      </c>
      <c r="G186" s="52">
        <v>6</v>
      </c>
      <c r="H186" s="55">
        <v>205</v>
      </c>
      <c r="I186" s="52">
        <v>0</v>
      </c>
      <c r="J186" s="56">
        <v>205</v>
      </c>
      <c r="K186" s="55">
        <v>300</v>
      </c>
      <c r="L186" s="52">
        <v>0</v>
      </c>
      <c r="M186" s="56">
        <v>300</v>
      </c>
      <c r="N186" s="149">
        <v>211</v>
      </c>
      <c r="O186" s="54"/>
    </row>
    <row r="187" spans="1:15" ht="18" customHeight="1" x14ac:dyDescent="0.15">
      <c r="A187" s="96"/>
      <c r="B187" s="97" t="s">
        <v>15</v>
      </c>
      <c r="C187" s="61" t="s">
        <v>190</v>
      </c>
      <c r="D187" s="63">
        <v>9</v>
      </c>
      <c r="E187" s="62">
        <v>0</v>
      </c>
      <c r="F187" s="62">
        <v>0</v>
      </c>
      <c r="G187" s="62">
        <v>9</v>
      </c>
      <c r="H187" s="64">
        <v>800</v>
      </c>
      <c r="I187" s="62">
        <v>0</v>
      </c>
      <c r="J187" s="65">
        <v>800</v>
      </c>
      <c r="K187" s="64">
        <v>1669</v>
      </c>
      <c r="L187" s="62">
        <v>0</v>
      </c>
      <c r="M187" s="65">
        <v>1669</v>
      </c>
      <c r="N187" s="135">
        <v>809</v>
      </c>
      <c r="O187" s="54"/>
    </row>
    <row r="188" spans="1:15" ht="18" customHeight="1" x14ac:dyDescent="0.15">
      <c r="A188" s="96"/>
      <c r="B188" s="86" t="s">
        <v>15</v>
      </c>
      <c r="C188" s="59" t="s">
        <v>191</v>
      </c>
      <c r="D188" s="54">
        <v>108</v>
      </c>
      <c r="E188" s="52">
        <v>3</v>
      </c>
      <c r="F188" s="52">
        <v>3</v>
      </c>
      <c r="G188" s="52">
        <v>114</v>
      </c>
      <c r="H188" s="55">
        <v>1954</v>
      </c>
      <c r="I188" s="52">
        <v>32</v>
      </c>
      <c r="J188" s="56">
        <v>1986</v>
      </c>
      <c r="K188" s="55">
        <v>3816</v>
      </c>
      <c r="L188" s="52">
        <v>46</v>
      </c>
      <c r="M188" s="56">
        <v>3862</v>
      </c>
      <c r="N188" s="149">
        <v>2100</v>
      </c>
      <c r="O188" s="54"/>
    </row>
    <row r="189" spans="1:15" ht="18" customHeight="1" x14ac:dyDescent="0.15">
      <c r="A189" s="96"/>
      <c r="B189" s="86" t="s">
        <v>15</v>
      </c>
      <c r="C189" s="59" t="s">
        <v>192</v>
      </c>
      <c r="D189" s="54">
        <v>32</v>
      </c>
      <c r="E189" s="52">
        <v>6</v>
      </c>
      <c r="F189" s="52">
        <v>5</v>
      </c>
      <c r="G189" s="52">
        <v>43</v>
      </c>
      <c r="H189" s="55">
        <v>169</v>
      </c>
      <c r="I189" s="52">
        <v>4</v>
      </c>
      <c r="J189" s="56">
        <v>173</v>
      </c>
      <c r="K189" s="55">
        <v>238</v>
      </c>
      <c r="L189" s="52">
        <v>10</v>
      </c>
      <c r="M189" s="56">
        <v>248</v>
      </c>
      <c r="N189" s="149">
        <v>216</v>
      </c>
      <c r="O189" s="54"/>
    </row>
    <row r="190" spans="1:15" ht="18" customHeight="1" x14ac:dyDescent="0.15">
      <c r="A190" s="96"/>
      <c r="B190" s="86" t="s">
        <v>15</v>
      </c>
      <c r="C190" s="59" t="s">
        <v>193</v>
      </c>
      <c r="D190" s="54">
        <v>2</v>
      </c>
      <c r="E190" s="52">
        <v>0</v>
      </c>
      <c r="F190" s="52">
        <v>0</v>
      </c>
      <c r="G190" s="56">
        <v>2</v>
      </c>
      <c r="H190" s="55">
        <v>54</v>
      </c>
      <c r="I190" s="52">
        <v>1</v>
      </c>
      <c r="J190" s="56">
        <v>55</v>
      </c>
      <c r="K190" s="55">
        <v>190</v>
      </c>
      <c r="L190" s="52">
        <v>10</v>
      </c>
      <c r="M190" s="56">
        <v>200</v>
      </c>
      <c r="N190" s="149">
        <v>57</v>
      </c>
      <c r="O190" s="54"/>
    </row>
    <row r="191" spans="1:15" ht="18" customHeight="1" x14ac:dyDescent="0.15">
      <c r="A191" s="96"/>
      <c r="B191" s="86" t="s">
        <v>0</v>
      </c>
      <c r="C191" s="59" t="s">
        <v>194</v>
      </c>
      <c r="D191" s="54">
        <v>124</v>
      </c>
      <c r="E191" s="52">
        <v>6</v>
      </c>
      <c r="F191" s="52">
        <v>33</v>
      </c>
      <c r="G191" s="52">
        <v>163</v>
      </c>
      <c r="H191" s="55">
        <v>0</v>
      </c>
      <c r="I191" s="52">
        <v>0</v>
      </c>
      <c r="J191" s="56">
        <v>0</v>
      </c>
      <c r="K191" s="55">
        <v>0</v>
      </c>
      <c r="L191" s="52">
        <v>0</v>
      </c>
      <c r="M191" s="56">
        <v>0</v>
      </c>
      <c r="N191" s="149">
        <v>163</v>
      </c>
      <c r="O191" s="54"/>
    </row>
    <row r="192" spans="1:15" ht="18" customHeight="1" x14ac:dyDescent="0.15">
      <c r="A192" s="96"/>
      <c r="B192" s="97" t="s">
        <v>0</v>
      </c>
      <c r="C192" s="61" t="s">
        <v>195</v>
      </c>
      <c r="D192" s="63">
        <v>20</v>
      </c>
      <c r="E192" s="62">
        <v>0</v>
      </c>
      <c r="F192" s="62">
        <v>0</v>
      </c>
      <c r="G192" s="62">
        <v>20</v>
      </c>
      <c r="H192" s="64">
        <v>0</v>
      </c>
      <c r="I192" s="62">
        <v>0</v>
      </c>
      <c r="J192" s="65">
        <v>0</v>
      </c>
      <c r="K192" s="64">
        <v>0</v>
      </c>
      <c r="L192" s="62">
        <v>0</v>
      </c>
      <c r="M192" s="65">
        <v>0</v>
      </c>
      <c r="N192" s="135">
        <v>20</v>
      </c>
      <c r="O192" s="54"/>
    </row>
    <row r="193" spans="1:15" ht="18" customHeight="1" x14ac:dyDescent="0.15">
      <c r="A193" s="96"/>
      <c r="B193" s="86" t="s">
        <v>0</v>
      </c>
      <c r="C193" s="59" t="s">
        <v>196</v>
      </c>
      <c r="D193" s="54">
        <v>4</v>
      </c>
      <c r="E193" s="52">
        <v>0</v>
      </c>
      <c r="F193" s="52">
        <v>0</v>
      </c>
      <c r="G193" s="52">
        <v>4</v>
      </c>
      <c r="H193" s="55">
        <v>0</v>
      </c>
      <c r="I193" s="52">
        <v>0</v>
      </c>
      <c r="J193" s="56">
        <v>0</v>
      </c>
      <c r="K193" s="55">
        <v>0</v>
      </c>
      <c r="L193" s="52">
        <v>0</v>
      </c>
      <c r="M193" s="56">
        <v>0</v>
      </c>
      <c r="N193" s="149">
        <v>4</v>
      </c>
      <c r="O193" s="54"/>
    </row>
    <row r="194" spans="1:15" ht="18" customHeight="1" x14ac:dyDescent="0.15">
      <c r="A194" s="99"/>
      <c r="B194" s="150" t="s">
        <v>15</v>
      </c>
      <c r="C194" s="75" t="s">
        <v>197</v>
      </c>
      <c r="D194" s="102">
        <v>0</v>
      </c>
      <c r="E194" s="101">
        <v>0</v>
      </c>
      <c r="F194" s="101">
        <v>0</v>
      </c>
      <c r="G194" s="101">
        <v>0</v>
      </c>
      <c r="H194" s="103">
        <v>17</v>
      </c>
      <c r="I194" s="101">
        <v>0</v>
      </c>
      <c r="J194" s="104">
        <v>17</v>
      </c>
      <c r="K194" s="103">
        <v>80</v>
      </c>
      <c r="L194" s="101">
        <v>0</v>
      </c>
      <c r="M194" s="104">
        <v>80</v>
      </c>
      <c r="N194" s="151">
        <v>17</v>
      </c>
      <c r="O194" s="54"/>
    </row>
    <row r="195" spans="1:15" ht="9" customHeight="1" x14ac:dyDescent="0.2">
      <c r="A195" s="111" t="s">
        <v>0</v>
      </c>
      <c r="B195" s="111"/>
      <c r="C195" s="111"/>
      <c r="D195" s="152"/>
      <c r="E195" s="152"/>
      <c r="F195" s="152"/>
      <c r="G195" s="152"/>
      <c r="H195" s="152"/>
      <c r="I195" s="152"/>
      <c r="J195" s="152"/>
      <c r="K195" s="152"/>
      <c r="L195" s="152"/>
      <c r="M195" s="152"/>
      <c r="N195" s="153"/>
      <c r="O195" s="154"/>
    </row>
    <row r="196" spans="1:15" ht="31.5" customHeight="1" x14ac:dyDescent="0.15">
      <c r="A196" s="11" t="s">
        <v>1</v>
      </c>
      <c r="B196" s="12"/>
      <c r="C196" s="13"/>
      <c r="D196" s="114" t="s">
        <v>2</v>
      </c>
      <c r="E196" s="115"/>
      <c r="F196" s="115"/>
      <c r="G196" s="116"/>
      <c r="H196" s="117" t="s">
        <v>3</v>
      </c>
      <c r="I196" s="118"/>
      <c r="J196" s="119"/>
      <c r="K196" s="117" t="s">
        <v>4</v>
      </c>
      <c r="L196" s="118"/>
      <c r="M196" s="119"/>
      <c r="N196" s="120" t="s">
        <v>5</v>
      </c>
      <c r="O196" s="121"/>
    </row>
    <row r="197" spans="1:15" ht="32.25" customHeight="1" x14ac:dyDescent="0.15">
      <c r="A197" s="21"/>
      <c r="B197" s="22"/>
      <c r="C197" s="23"/>
      <c r="D197" s="122" t="s">
        <v>6</v>
      </c>
      <c r="E197" s="123" t="s">
        <v>7</v>
      </c>
      <c r="F197" s="123" t="s">
        <v>8</v>
      </c>
      <c r="G197" s="124" t="s">
        <v>9</v>
      </c>
      <c r="H197" s="125" t="s">
        <v>6</v>
      </c>
      <c r="I197" s="123" t="s">
        <v>7</v>
      </c>
      <c r="J197" s="126" t="s">
        <v>9</v>
      </c>
      <c r="K197" s="125" t="s">
        <v>6</v>
      </c>
      <c r="L197" s="123" t="s">
        <v>7</v>
      </c>
      <c r="M197" s="126" t="s">
        <v>9</v>
      </c>
      <c r="N197" s="127" t="s">
        <v>9</v>
      </c>
      <c r="O197" s="128"/>
    </row>
    <row r="198" spans="1:15" ht="18" customHeight="1" x14ac:dyDescent="0.15">
      <c r="A198" s="85" t="s">
        <v>198</v>
      </c>
      <c r="B198" s="86" t="s">
        <v>0</v>
      </c>
      <c r="C198" s="59" t="s">
        <v>199</v>
      </c>
      <c r="D198" s="54">
        <v>39</v>
      </c>
      <c r="E198" s="52">
        <v>1</v>
      </c>
      <c r="F198" s="52">
        <v>11</v>
      </c>
      <c r="G198" s="52">
        <v>51</v>
      </c>
      <c r="H198" s="55">
        <v>0</v>
      </c>
      <c r="I198" s="52">
        <v>0</v>
      </c>
      <c r="J198" s="56">
        <v>0</v>
      </c>
      <c r="K198" s="55">
        <v>0</v>
      </c>
      <c r="L198" s="52">
        <v>0</v>
      </c>
      <c r="M198" s="56">
        <v>0</v>
      </c>
      <c r="N198" s="39">
        <v>51</v>
      </c>
      <c r="O198" s="54"/>
    </row>
    <row r="199" spans="1:15" ht="18" customHeight="1" x14ac:dyDescent="0.15">
      <c r="A199" s="57"/>
      <c r="B199" s="86" t="s">
        <v>0</v>
      </c>
      <c r="C199" s="59" t="s">
        <v>200</v>
      </c>
      <c r="D199" s="54">
        <v>11</v>
      </c>
      <c r="E199" s="52">
        <v>0</v>
      </c>
      <c r="F199" s="52">
        <v>0</v>
      </c>
      <c r="G199" s="52">
        <v>11</v>
      </c>
      <c r="H199" s="55">
        <v>0</v>
      </c>
      <c r="I199" s="52">
        <v>0</v>
      </c>
      <c r="J199" s="56">
        <v>0</v>
      </c>
      <c r="K199" s="55">
        <v>0</v>
      </c>
      <c r="L199" s="52">
        <v>0</v>
      </c>
      <c r="M199" s="56">
        <v>0</v>
      </c>
      <c r="N199" s="39">
        <v>11</v>
      </c>
      <c r="O199" s="54"/>
    </row>
    <row r="200" spans="1:15" ht="18" customHeight="1" x14ac:dyDescent="0.15">
      <c r="A200" s="57"/>
      <c r="B200" s="97" t="s">
        <v>0</v>
      </c>
      <c r="C200" s="61" t="s">
        <v>201</v>
      </c>
      <c r="D200" s="63">
        <v>10</v>
      </c>
      <c r="E200" s="62">
        <v>0</v>
      </c>
      <c r="F200" s="62">
        <v>0</v>
      </c>
      <c r="G200" s="62">
        <v>10</v>
      </c>
      <c r="H200" s="64">
        <v>0</v>
      </c>
      <c r="I200" s="62">
        <v>0</v>
      </c>
      <c r="J200" s="65">
        <v>0</v>
      </c>
      <c r="K200" s="64">
        <v>0</v>
      </c>
      <c r="L200" s="62">
        <v>0</v>
      </c>
      <c r="M200" s="65">
        <v>0</v>
      </c>
      <c r="N200" s="135">
        <v>10</v>
      </c>
      <c r="O200" s="54"/>
    </row>
    <row r="201" spans="1:15" ht="24" customHeight="1" x14ac:dyDescent="0.15">
      <c r="A201" s="57"/>
      <c r="B201" s="86" t="s">
        <v>0</v>
      </c>
      <c r="C201" s="59" t="s">
        <v>202</v>
      </c>
      <c r="D201" s="54">
        <v>3</v>
      </c>
      <c r="E201" s="52">
        <v>0</v>
      </c>
      <c r="F201" s="52">
        <v>0</v>
      </c>
      <c r="G201" s="52">
        <v>3</v>
      </c>
      <c r="H201" s="55">
        <v>0</v>
      </c>
      <c r="I201" s="52">
        <v>0</v>
      </c>
      <c r="J201" s="56">
        <v>0</v>
      </c>
      <c r="K201" s="55">
        <v>0</v>
      </c>
      <c r="L201" s="52">
        <v>0</v>
      </c>
      <c r="M201" s="56">
        <v>0</v>
      </c>
      <c r="N201" s="39">
        <v>3</v>
      </c>
      <c r="O201" s="54"/>
    </row>
    <row r="202" spans="1:15" ht="21" customHeight="1" x14ac:dyDescent="0.15">
      <c r="A202" s="77"/>
      <c r="B202" s="78" t="s">
        <v>31</v>
      </c>
      <c r="C202" s="79" t="s">
        <v>0</v>
      </c>
      <c r="D202" s="82">
        <f>SUM(D172:D194,D198:D201)</f>
        <v>1198</v>
      </c>
      <c r="E202" s="80">
        <f t="shared" ref="E202:N202" si="9">SUM(E172:E194,E198:E201)</f>
        <v>62</v>
      </c>
      <c r="F202" s="80">
        <f t="shared" si="9"/>
        <v>86</v>
      </c>
      <c r="G202" s="80">
        <f t="shared" si="9"/>
        <v>1346</v>
      </c>
      <c r="H202" s="82">
        <f t="shared" si="9"/>
        <v>15104</v>
      </c>
      <c r="I202" s="80">
        <f t="shared" si="9"/>
        <v>199</v>
      </c>
      <c r="J202" s="83">
        <f t="shared" si="9"/>
        <v>15303</v>
      </c>
      <c r="K202" s="82">
        <f t="shared" si="9"/>
        <v>22524</v>
      </c>
      <c r="L202" s="80">
        <f t="shared" si="9"/>
        <v>482</v>
      </c>
      <c r="M202" s="83">
        <f t="shared" si="9"/>
        <v>23006</v>
      </c>
      <c r="N202" s="84">
        <f t="shared" si="9"/>
        <v>16649</v>
      </c>
      <c r="O202" s="173"/>
    </row>
    <row r="203" spans="1:15" ht="18" customHeight="1" x14ac:dyDescent="0.15">
      <c r="A203" s="85" t="s">
        <v>203</v>
      </c>
      <c r="B203" s="86" t="s">
        <v>15</v>
      </c>
      <c r="C203" s="59" t="s">
        <v>204</v>
      </c>
      <c r="D203" s="54">
        <v>10</v>
      </c>
      <c r="E203" s="52">
        <v>1</v>
      </c>
      <c r="F203" s="52">
        <v>0</v>
      </c>
      <c r="G203" s="52">
        <v>11</v>
      </c>
      <c r="H203" s="55">
        <v>1082</v>
      </c>
      <c r="I203" s="52">
        <v>191</v>
      </c>
      <c r="J203" s="56">
        <v>1273</v>
      </c>
      <c r="K203" s="55">
        <v>1126</v>
      </c>
      <c r="L203" s="52">
        <v>223</v>
      </c>
      <c r="M203" s="56">
        <v>1349</v>
      </c>
      <c r="N203" s="39">
        <v>1284</v>
      </c>
      <c r="O203" s="54"/>
    </row>
    <row r="204" spans="1:15" ht="18" customHeight="1" x14ac:dyDescent="0.15">
      <c r="A204" s="134"/>
      <c r="B204" s="58" t="s">
        <v>15</v>
      </c>
      <c r="C204" s="59" t="s">
        <v>205</v>
      </c>
      <c r="D204" s="54">
        <v>133</v>
      </c>
      <c r="E204" s="52">
        <v>5</v>
      </c>
      <c r="F204" s="52">
        <v>3</v>
      </c>
      <c r="G204" s="52">
        <v>141</v>
      </c>
      <c r="H204" s="55">
        <v>1673</v>
      </c>
      <c r="I204" s="52">
        <v>86</v>
      </c>
      <c r="J204" s="56">
        <v>1759</v>
      </c>
      <c r="K204" s="55">
        <v>2232</v>
      </c>
      <c r="L204" s="52">
        <v>261</v>
      </c>
      <c r="M204" s="56">
        <v>2493</v>
      </c>
      <c r="N204" s="39">
        <v>1900</v>
      </c>
      <c r="O204" s="54"/>
    </row>
    <row r="205" spans="1:15" ht="18" customHeight="1" x14ac:dyDescent="0.15">
      <c r="A205" s="134"/>
      <c r="B205" s="58" t="s">
        <v>15</v>
      </c>
      <c r="C205" s="59" t="s">
        <v>206</v>
      </c>
      <c r="D205" s="54">
        <v>20</v>
      </c>
      <c r="E205" s="52">
        <v>0</v>
      </c>
      <c r="F205" s="52">
        <v>0</v>
      </c>
      <c r="G205" s="52">
        <v>20</v>
      </c>
      <c r="H205" s="55">
        <v>80</v>
      </c>
      <c r="I205" s="52">
        <v>0</v>
      </c>
      <c r="J205" s="56">
        <v>80</v>
      </c>
      <c r="K205" s="55">
        <v>121</v>
      </c>
      <c r="L205" s="52">
        <v>0</v>
      </c>
      <c r="M205" s="56">
        <v>121</v>
      </c>
      <c r="N205" s="39">
        <v>100</v>
      </c>
      <c r="O205" s="54"/>
    </row>
    <row r="206" spans="1:15" ht="18" customHeight="1" x14ac:dyDescent="0.15">
      <c r="A206" s="134"/>
      <c r="B206" s="58" t="s">
        <v>15</v>
      </c>
      <c r="C206" s="59" t="s">
        <v>207</v>
      </c>
      <c r="D206" s="54">
        <v>5</v>
      </c>
      <c r="E206" s="52">
        <v>0</v>
      </c>
      <c r="F206" s="52">
        <v>0</v>
      </c>
      <c r="G206" s="52">
        <v>5</v>
      </c>
      <c r="H206" s="55">
        <v>137</v>
      </c>
      <c r="I206" s="52">
        <v>1</v>
      </c>
      <c r="J206" s="56">
        <v>138</v>
      </c>
      <c r="K206" s="55">
        <v>177</v>
      </c>
      <c r="L206" s="52">
        <v>1</v>
      </c>
      <c r="M206" s="56">
        <v>178</v>
      </c>
      <c r="N206" s="39">
        <v>143</v>
      </c>
      <c r="O206" s="54"/>
    </row>
    <row r="207" spans="1:15" ht="18" customHeight="1" x14ac:dyDescent="0.15">
      <c r="A207" s="134"/>
      <c r="B207" s="58" t="s">
        <v>15</v>
      </c>
      <c r="C207" s="59" t="s">
        <v>208</v>
      </c>
      <c r="D207" s="54">
        <v>19</v>
      </c>
      <c r="E207" s="52">
        <v>3</v>
      </c>
      <c r="F207" s="52">
        <v>0</v>
      </c>
      <c r="G207" s="52">
        <v>22</v>
      </c>
      <c r="H207" s="55">
        <v>437</v>
      </c>
      <c r="I207" s="52">
        <v>21</v>
      </c>
      <c r="J207" s="56">
        <v>458</v>
      </c>
      <c r="K207" s="55">
        <v>529</v>
      </c>
      <c r="L207" s="52">
        <v>32</v>
      </c>
      <c r="M207" s="56">
        <v>561</v>
      </c>
      <c r="N207" s="39">
        <v>480</v>
      </c>
      <c r="O207" s="54"/>
    </row>
    <row r="208" spans="1:15" ht="18" customHeight="1" x14ac:dyDescent="0.15">
      <c r="A208" s="134"/>
      <c r="B208" s="60" t="s">
        <v>15</v>
      </c>
      <c r="C208" s="61" t="s">
        <v>209</v>
      </c>
      <c r="D208" s="63">
        <v>8</v>
      </c>
      <c r="E208" s="62">
        <v>5</v>
      </c>
      <c r="F208" s="62">
        <v>3</v>
      </c>
      <c r="G208" s="62">
        <v>16</v>
      </c>
      <c r="H208" s="64">
        <v>183</v>
      </c>
      <c r="I208" s="62">
        <v>71</v>
      </c>
      <c r="J208" s="65">
        <v>254</v>
      </c>
      <c r="K208" s="64">
        <v>225</v>
      </c>
      <c r="L208" s="62">
        <v>108</v>
      </c>
      <c r="M208" s="65">
        <v>333</v>
      </c>
      <c r="N208" s="66">
        <v>270</v>
      </c>
      <c r="O208" s="54"/>
    </row>
    <row r="209" spans="1:15" ht="18" customHeight="1" x14ac:dyDescent="0.15">
      <c r="A209" s="134"/>
      <c r="B209" s="58" t="s">
        <v>15</v>
      </c>
      <c r="C209" s="59" t="s">
        <v>210</v>
      </c>
      <c r="D209" s="54">
        <v>29</v>
      </c>
      <c r="E209" s="52">
        <v>1</v>
      </c>
      <c r="F209" s="52">
        <v>0</v>
      </c>
      <c r="G209" s="52">
        <v>30</v>
      </c>
      <c r="H209" s="55">
        <v>248</v>
      </c>
      <c r="I209" s="52">
        <v>33</v>
      </c>
      <c r="J209" s="56">
        <v>281</v>
      </c>
      <c r="K209" s="55">
        <v>273</v>
      </c>
      <c r="L209" s="52">
        <v>52</v>
      </c>
      <c r="M209" s="56">
        <v>325</v>
      </c>
      <c r="N209" s="39">
        <v>311</v>
      </c>
      <c r="O209" s="54"/>
    </row>
    <row r="210" spans="1:15" ht="18" customHeight="1" x14ac:dyDescent="0.15">
      <c r="A210" s="134"/>
      <c r="B210" s="58" t="s">
        <v>15</v>
      </c>
      <c r="C210" s="59" t="s">
        <v>211</v>
      </c>
      <c r="D210" s="54">
        <v>200</v>
      </c>
      <c r="E210" s="52">
        <v>15</v>
      </c>
      <c r="F210" s="52">
        <v>5</v>
      </c>
      <c r="G210" s="52">
        <v>220</v>
      </c>
      <c r="H210" s="55">
        <v>370</v>
      </c>
      <c r="I210" s="52">
        <v>67</v>
      </c>
      <c r="J210" s="56">
        <v>437</v>
      </c>
      <c r="K210" s="55">
        <v>403</v>
      </c>
      <c r="L210" s="52">
        <v>81</v>
      </c>
      <c r="M210" s="56">
        <v>484</v>
      </c>
      <c r="N210" s="39">
        <v>657</v>
      </c>
      <c r="O210" s="54"/>
    </row>
    <row r="211" spans="1:15" ht="18" customHeight="1" x14ac:dyDescent="0.15">
      <c r="A211" s="134"/>
      <c r="B211" s="58" t="s">
        <v>15</v>
      </c>
      <c r="C211" s="59" t="s">
        <v>212</v>
      </c>
      <c r="D211" s="54">
        <v>2</v>
      </c>
      <c r="E211" s="52">
        <v>0</v>
      </c>
      <c r="F211" s="52">
        <v>0</v>
      </c>
      <c r="G211" s="52">
        <v>2</v>
      </c>
      <c r="H211" s="55">
        <v>225</v>
      </c>
      <c r="I211" s="52">
        <v>10</v>
      </c>
      <c r="J211" s="56">
        <v>235</v>
      </c>
      <c r="K211" s="55">
        <v>411</v>
      </c>
      <c r="L211" s="52">
        <v>19</v>
      </c>
      <c r="M211" s="56">
        <v>430</v>
      </c>
      <c r="N211" s="39">
        <v>237</v>
      </c>
      <c r="O211" s="54"/>
    </row>
    <row r="212" spans="1:15" ht="18" customHeight="1" x14ac:dyDescent="0.15">
      <c r="A212" s="134"/>
      <c r="B212" s="67" t="s">
        <v>15</v>
      </c>
      <c r="C212" s="68" t="s">
        <v>213</v>
      </c>
      <c r="D212" s="70">
        <v>1</v>
      </c>
      <c r="E212" s="69">
        <v>0</v>
      </c>
      <c r="F212" s="69">
        <v>0</v>
      </c>
      <c r="G212" s="69">
        <v>1</v>
      </c>
      <c r="H212" s="71">
        <v>84</v>
      </c>
      <c r="I212" s="69">
        <v>0</v>
      </c>
      <c r="J212" s="72">
        <v>84</v>
      </c>
      <c r="K212" s="71">
        <v>141</v>
      </c>
      <c r="L212" s="69">
        <v>0</v>
      </c>
      <c r="M212" s="72">
        <v>141</v>
      </c>
      <c r="N212" s="73">
        <v>85</v>
      </c>
      <c r="O212" s="54"/>
    </row>
    <row r="213" spans="1:15" ht="18" customHeight="1" x14ac:dyDescent="0.15">
      <c r="A213" s="134"/>
      <c r="B213" s="58" t="s">
        <v>15</v>
      </c>
      <c r="C213" s="59" t="s">
        <v>214</v>
      </c>
      <c r="D213" s="54">
        <v>39</v>
      </c>
      <c r="E213" s="52">
        <v>2</v>
      </c>
      <c r="F213" s="52">
        <v>0</v>
      </c>
      <c r="G213" s="52">
        <v>41</v>
      </c>
      <c r="H213" s="55">
        <v>81</v>
      </c>
      <c r="I213" s="52">
        <v>2</v>
      </c>
      <c r="J213" s="56">
        <v>83</v>
      </c>
      <c r="K213" s="55">
        <v>93</v>
      </c>
      <c r="L213" s="52">
        <v>2</v>
      </c>
      <c r="M213" s="56">
        <v>95</v>
      </c>
      <c r="N213" s="39">
        <v>124</v>
      </c>
      <c r="O213" s="54"/>
    </row>
    <row r="214" spans="1:15" ht="18" customHeight="1" x14ac:dyDescent="0.15">
      <c r="A214" s="134"/>
      <c r="B214" s="58" t="s">
        <v>15</v>
      </c>
      <c r="C214" s="59" t="s">
        <v>215</v>
      </c>
      <c r="D214" s="54">
        <v>15</v>
      </c>
      <c r="E214" s="52">
        <v>6</v>
      </c>
      <c r="F214" s="52">
        <v>3</v>
      </c>
      <c r="G214" s="52">
        <v>24</v>
      </c>
      <c r="H214" s="55">
        <v>207</v>
      </c>
      <c r="I214" s="52">
        <v>36</v>
      </c>
      <c r="J214" s="56">
        <v>243</v>
      </c>
      <c r="K214" s="55">
        <v>267</v>
      </c>
      <c r="L214" s="52">
        <v>100</v>
      </c>
      <c r="M214" s="56">
        <v>367</v>
      </c>
      <c r="N214" s="39">
        <v>267</v>
      </c>
      <c r="O214" s="54"/>
    </row>
    <row r="215" spans="1:15" ht="18" customHeight="1" x14ac:dyDescent="0.15">
      <c r="A215" s="134"/>
      <c r="B215" s="58" t="s">
        <v>15</v>
      </c>
      <c r="C215" s="59" t="s">
        <v>216</v>
      </c>
      <c r="D215" s="54">
        <v>39</v>
      </c>
      <c r="E215" s="52">
        <v>0</v>
      </c>
      <c r="F215" s="52">
        <v>0</v>
      </c>
      <c r="G215" s="52">
        <v>39</v>
      </c>
      <c r="H215" s="55">
        <v>714</v>
      </c>
      <c r="I215" s="52">
        <v>13</v>
      </c>
      <c r="J215" s="56">
        <v>727</v>
      </c>
      <c r="K215" s="55">
        <v>1038</v>
      </c>
      <c r="L215" s="52">
        <v>32</v>
      </c>
      <c r="M215" s="56">
        <v>1070</v>
      </c>
      <c r="N215" s="39">
        <v>766</v>
      </c>
      <c r="O215" s="54"/>
    </row>
    <row r="216" spans="1:15" ht="18" customHeight="1" x14ac:dyDescent="0.15">
      <c r="A216" s="134"/>
      <c r="B216" s="58" t="s">
        <v>15</v>
      </c>
      <c r="C216" s="59" t="s">
        <v>217</v>
      </c>
      <c r="D216" s="54">
        <v>18</v>
      </c>
      <c r="E216" s="52">
        <v>0</v>
      </c>
      <c r="F216" s="52">
        <v>0</v>
      </c>
      <c r="G216" s="52">
        <v>18</v>
      </c>
      <c r="H216" s="55">
        <v>1094</v>
      </c>
      <c r="I216" s="52">
        <v>9</v>
      </c>
      <c r="J216" s="56">
        <v>1103</v>
      </c>
      <c r="K216" s="55">
        <v>1247</v>
      </c>
      <c r="L216" s="52">
        <v>26</v>
      </c>
      <c r="M216" s="56">
        <v>1273</v>
      </c>
      <c r="N216" s="39">
        <v>1121</v>
      </c>
      <c r="O216" s="54"/>
    </row>
    <row r="217" spans="1:15" ht="18" customHeight="1" x14ac:dyDescent="0.15">
      <c r="A217" s="134"/>
      <c r="B217" s="58" t="s">
        <v>15</v>
      </c>
      <c r="C217" s="59" t="s">
        <v>218</v>
      </c>
      <c r="D217" s="54">
        <v>41</v>
      </c>
      <c r="E217" s="52">
        <v>2</v>
      </c>
      <c r="F217" s="52">
        <v>0</v>
      </c>
      <c r="G217" s="52">
        <v>43</v>
      </c>
      <c r="H217" s="55">
        <v>510</v>
      </c>
      <c r="I217" s="52">
        <v>4</v>
      </c>
      <c r="J217" s="56">
        <v>514</v>
      </c>
      <c r="K217" s="55">
        <v>536</v>
      </c>
      <c r="L217" s="52">
        <v>4</v>
      </c>
      <c r="M217" s="56">
        <v>540</v>
      </c>
      <c r="N217" s="39">
        <v>557</v>
      </c>
      <c r="O217" s="54"/>
    </row>
    <row r="218" spans="1:15" ht="18" customHeight="1" x14ac:dyDescent="0.15">
      <c r="A218" s="134"/>
      <c r="B218" s="60" t="s">
        <v>15</v>
      </c>
      <c r="C218" s="61" t="s">
        <v>219</v>
      </c>
      <c r="D218" s="63">
        <v>30</v>
      </c>
      <c r="E218" s="62">
        <v>3</v>
      </c>
      <c r="F218" s="62">
        <v>1</v>
      </c>
      <c r="G218" s="62">
        <v>34</v>
      </c>
      <c r="H218" s="64">
        <v>196</v>
      </c>
      <c r="I218" s="62">
        <v>4</v>
      </c>
      <c r="J218" s="65">
        <v>200</v>
      </c>
      <c r="K218" s="64">
        <v>232</v>
      </c>
      <c r="L218" s="62">
        <v>4</v>
      </c>
      <c r="M218" s="65">
        <v>236</v>
      </c>
      <c r="N218" s="66">
        <v>234</v>
      </c>
      <c r="O218" s="54"/>
    </row>
    <row r="219" spans="1:15" ht="18" customHeight="1" x14ac:dyDescent="0.15">
      <c r="A219" s="134"/>
      <c r="B219" s="58" t="s">
        <v>15</v>
      </c>
      <c r="C219" s="59" t="s">
        <v>220</v>
      </c>
      <c r="D219" s="54">
        <v>58</v>
      </c>
      <c r="E219" s="52">
        <v>5</v>
      </c>
      <c r="F219" s="52">
        <v>0</v>
      </c>
      <c r="G219" s="52">
        <v>63</v>
      </c>
      <c r="H219" s="55">
        <v>340</v>
      </c>
      <c r="I219" s="52">
        <v>28</v>
      </c>
      <c r="J219" s="56">
        <v>368</v>
      </c>
      <c r="K219" s="55">
        <v>452</v>
      </c>
      <c r="L219" s="52">
        <v>85</v>
      </c>
      <c r="M219" s="56">
        <v>537</v>
      </c>
      <c r="N219" s="39">
        <v>431</v>
      </c>
      <c r="O219" s="54"/>
    </row>
    <row r="220" spans="1:15" ht="18" customHeight="1" x14ac:dyDescent="0.15">
      <c r="A220" s="134"/>
      <c r="B220" s="58" t="s">
        <v>15</v>
      </c>
      <c r="C220" s="59" t="s">
        <v>221</v>
      </c>
      <c r="D220" s="54">
        <v>11</v>
      </c>
      <c r="E220" s="52">
        <v>1</v>
      </c>
      <c r="F220" s="52">
        <v>0</v>
      </c>
      <c r="G220" s="52">
        <v>12</v>
      </c>
      <c r="H220" s="55">
        <v>226</v>
      </c>
      <c r="I220" s="52">
        <v>35</v>
      </c>
      <c r="J220" s="56">
        <v>261</v>
      </c>
      <c r="K220" s="55">
        <v>270</v>
      </c>
      <c r="L220" s="52">
        <v>76</v>
      </c>
      <c r="M220" s="56">
        <v>346</v>
      </c>
      <c r="N220" s="39">
        <v>273</v>
      </c>
      <c r="O220" s="54"/>
    </row>
    <row r="221" spans="1:15" ht="18" customHeight="1" x14ac:dyDescent="0.15">
      <c r="A221" s="134"/>
      <c r="B221" s="58" t="s">
        <v>15</v>
      </c>
      <c r="C221" s="59" t="s">
        <v>222</v>
      </c>
      <c r="D221" s="54">
        <v>19</v>
      </c>
      <c r="E221" s="52">
        <v>1</v>
      </c>
      <c r="F221" s="52">
        <v>0</v>
      </c>
      <c r="G221" s="52">
        <v>20</v>
      </c>
      <c r="H221" s="55">
        <v>118</v>
      </c>
      <c r="I221" s="52">
        <v>9</v>
      </c>
      <c r="J221" s="56">
        <v>127</v>
      </c>
      <c r="K221" s="55">
        <v>165</v>
      </c>
      <c r="L221" s="52">
        <v>20</v>
      </c>
      <c r="M221" s="56">
        <v>185</v>
      </c>
      <c r="N221" s="39">
        <v>147</v>
      </c>
      <c r="O221" s="54"/>
    </row>
    <row r="222" spans="1:15" ht="18" customHeight="1" x14ac:dyDescent="0.15">
      <c r="A222" s="134"/>
      <c r="B222" s="67" t="s">
        <v>15</v>
      </c>
      <c r="C222" s="68" t="s">
        <v>223</v>
      </c>
      <c r="D222" s="70">
        <v>48</v>
      </c>
      <c r="E222" s="69">
        <v>1</v>
      </c>
      <c r="F222" s="69">
        <v>1</v>
      </c>
      <c r="G222" s="69">
        <v>50</v>
      </c>
      <c r="H222" s="71">
        <v>863</v>
      </c>
      <c r="I222" s="69">
        <v>19</v>
      </c>
      <c r="J222" s="72">
        <v>882</v>
      </c>
      <c r="K222" s="71">
        <v>1031</v>
      </c>
      <c r="L222" s="69">
        <v>23</v>
      </c>
      <c r="M222" s="72">
        <v>1054</v>
      </c>
      <c r="N222" s="73">
        <v>932</v>
      </c>
      <c r="O222" s="54"/>
    </row>
    <row r="223" spans="1:15" ht="18" customHeight="1" x14ac:dyDescent="0.15">
      <c r="A223" s="134"/>
      <c r="B223" s="58" t="s">
        <v>15</v>
      </c>
      <c r="C223" s="59" t="s">
        <v>224</v>
      </c>
      <c r="D223" s="54">
        <v>233</v>
      </c>
      <c r="E223" s="52">
        <v>2</v>
      </c>
      <c r="F223" s="52">
        <v>0</v>
      </c>
      <c r="G223" s="52">
        <v>235</v>
      </c>
      <c r="H223" s="55">
        <v>845</v>
      </c>
      <c r="I223" s="52">
        <v>26</v>
      </c>
      <c r="J223" s="56">
        <v>871</v>
      </c>
      <c r="K223" s="55">
        <v>1025</v>
      </c>
      <c r="L223" s="52">
        <v>30</v>
      </c>
      <c r="M223" s="56">
        <v>1055</v>
      </c>
      <c r="N223" s="39">
        <v>1106</v>
      </c>
      <c r="O223" s="54"/>
    </row>
    <row r="224" spans="1:15" ht="18" customHeight="1" x14ac:dyDescent="0.15">
      <c r="A224" s="134"/>
      <c r="B224" s="58" t="s">
        <v>15</v>
      </c>
      <c r="C224" s="59" t="s">
        <v>225</v>
      </c>
      <c r="D224" s="54">
        <v>113</v>
      </c>
      <c r="E224" s="52">
        <v>5</v>
      </c>
      <c r="F224" s="52">
        <v>0</v>
      </c>
      <c r="G224" s="52">
        <v>118</v>
      </c>
      <c r="H224" s="55">
        <v>289</v>
      </c>
      <c r="I224" s="52">
        <v>65</v>
      </c>
      <c r="J224" s="56">
        <v>354</v>
      </c>
      <c r="K224" s="55">
        <v>324</v>
      </c>
      <c r="L224" s="52">
        <v>78</v>
      </c>
      <c r="M224" s="56">
        <v>402</v>
      </c>
      <c r="N224" s="39">
        <v>472</v>
      </c>
      <c r="O224" s="54"/>
    </row>
    <row r="225" spans="1:15" ht="18" customHeight="1" x14ac:dyDescent="0.15">
      <c r="A225" s="134"/>
      <c r="B225" s="58" t="s">
        <v>15</v>
      </c>
      <c r="C225" s="59" t="s">
        <v>226</v>
      </c>
      <c r="D225" s="54">
        <v>11</v>
      </c>
      <c r="E225" s="52">
        <v>1</v>
      </c>
      <c r="F225" s="52">
        <v>0</v>
      </c>
      <c r="G225" s="52">
        <v>12</v>
      </c>
      <c r="H225" s="55">
        <v>143</v>
      </c>
      <c r="I225" s="52">
        <v>0</v>
      </c>
      <c r="J225" s="56">
        <v>143</v>
      </c>
      <c r="K225" s="55">
        <v>200</v>
      </c>
      <c r="L225" s="52">
        <v>0</v>
      </c>
      <c r="M225" s="56">
        <v>200</v>
      </c>
      <c r="N225" s="39">
        <v>155</v>
      </c>
      <c r="O225" s="54"/>
    </row>
    <row r="226" spans="1:15" ht="18" customHeight="1" x14ac:dyDescent="0.15">
      <c r="A226" s="134"/>
      <c r="B226" s="58" t="s">
        <v>0</v>
      </c>
      <c r="C226" s="59" t="s">
        <v>227</v>
      </c>
      <c r="D226" s="54">
        <v>12</v>
      </c>
      <c r="E226" s="52">
        <v>1</v>
      </c>
      <c r="F226" s="52">
        <v>0</v>
      </c>
      <c r="G226" s="52">
        <v>13</v>
      </c>
      <c r="H226" s="55">
        <v>32</v>
      </c>
      <c r="I226" s="52">
        <v>36</v>
      </c>
      <c r="J226" s="56">
        <v>68</v>
      </c>
      <c r="K226" s="55">
        <v>44</v>
      </c>
      <c r="L226" s="52">
        <v>38</v>
      </c>
      <c r="M226" s="56">
        <v>82</v>
      </c>
      <c r="N226" s="39">
        <v>81</v>
      </c>
      <c r="O226" s="54"/>
    </row>
    <row r="227" spans="1:15" ht="18" customHeight="1" x14ac:dyDescent="0.15">
      <c r="A227" s="134"/>
      <c r="B227" s="58" t="s">
        <v>0</v>
      </c>
      <c r="C227" s="59" t="s">
        <v>228</v>
      </c>
      <c r="D227" s="54">
        <v>15</v>
      </c>
      <c r="E227" s="52">
        <v>2</v>
      </c>
      <c r="F227" s="52">
        <v>0</v>
      </c>
      <c r="G227" s="52">
        <v>17</v>
      </c>
      <c r="H227" s="55">
        <v>46</v>
      </c>
      <c r="I227" s="52">
        <v>8</v>
      </c>
      <c r="J227" s="56">
        <v>54</v>
      </c>
      <c r="K227" s="55">
        <v>73</v>
      </c>
      <c r="L227" s="52">
        <v>16</v>
      </c>
      <c r="M227" s="56">
        <v>89</v>
      </c>
      <c r="N227" s="39">
        <v>71</v>
      </c>
      <c r="O227" s="54"/>
    </row>
    <row r="228" spans="1:15" ht="18" customHeight="1" x14ac:dyDescent="0.15">
      <c r="A228" s="134"/>
      <c r="B228" s="60" t="s">
        <v>0</v>
      </c>
      <c r="C228" s="61" t="s">
        <v>229</v>
      </c>
      <c r="D228" s="63">
        <v>18</v>
      </c>
      <c r="E228" s="62">
        <v>5</v>
      </c>
      <c r="F228" s="62">
        <v>1</v>
      </c>
      <c r="G228" s="62">
        <v>24</v>
      </c>
      <c r="H228" s="64">
        <v>0</v>
      </c>
      <c r="I228" s="62">
        <v>0</v>
      </c>
      <c r="J228" s="65">
        <v>0</v>
      </c>
      <c r="K228" s="64">
        <v>0</v>
      </c>
      <c r="L228" s="62">
        <v>0</v>
      </c>
      <c r="M228" s="65">
        <v>0</v>
      </c>
      <c r="N228" s="66">
        <v>24</v>
      </c>
      <c r="O228" s="54"/>
    </row>
    <row r="229" spans="1:15" ht="18" customHeight="1" x14ac:dyDescent="0.15">
      <c r="A229" s="134"/>
      <c r="B229" s="58" t="s">
        <v>0</v>
      </c>
      <c r="C229" s="59" t="s">
        <v>230</v>
      </c>
      <c r="D229" s="54">
        <v>33</v>
      </c>
      <c r="E229" s="52">
        <v>0</v>
      </c>
      <c r="F229" s="52">
        <v>0</v>
      </c>
      <c r="G229" s="56">
        <v>33</v>
      </c>
      <c r="H229" s="155">
        <v>0</v>
      </c>
      <c r="I229" s="52">
        <v>0</v>
      </c>
      <c r="J229" s="56">
        <v>0</v>
      </c>
      <c r="K229" s="155">
        <v>0</v>
      </c>
      <c r="L229" s="52">
        <v>0</v>
      </c>
      <c r="M229" s="56">
        <v>0</v>
      </c>
      <c r="N229" s="47">
        <v>33</v>
      </c>
      <c r="O229" s="54"/>
    </row>
    <row r="230" spans="1:15" ht="18" customHeight="1" x14ac:dyDescent="0.15">
      <c r="A230" s="136"/>
      <c r="B230" s="78" t="s">
        <v>31</v>
      </c>
      <c r="C230" s="79" t="s">
        <v>0</v>
      </c>
      <c r="D230" s="82">
        <f>SUM(D203:D229)</f>
        <v>1180</v>
      </c>
      <c r="E230" s="80">
        <f t="shared" ref="E230:N230" si="10">SUM(E203:E229)</f>
        <v>67</v>
      </c>
      <c r="F230" s="80">
        <f t="shared" si="10"/>
        <v>17</v>
      </c>
      <c r="G230" s="80">
        <f t="shared" si="10"/>
        <v>1264</v>
      </c>
      <c r="H230" s="82">
        <f t="shared" si="10"/>
        <v>10223</v>
      </c>
      <c r="I230" s="80">
        <f t="shared" si="10"/>
        <v>774</v>
      </c>
      <c r="J230" s="83">
        <f t="shared" si="10"/>
        <v>10997</v>
      </c>
      <c r="K230" s="82">
        <f t="shared" si="10"/>
        <v>12635</v>
      </c>
      <c r="L230" s="80">
        <f t="shared" si="10"/>
        <v>1311</v>
      </c>
      <c r="M230" s="83">
        <f t="shared" si="10"/>
        <v>13946</v>
      </c>
      <c r="N230" s="84">
        <f t="shared" si="10"/>
        <v>12261</v>
      </c>
      <c r="O230" s="173"/>
    </row>
    <row r="231" spans="1:15" ht="18" customHeight="1" x14ac:dyDescent="0.15">
      <c r="A231" s="85" t="s">
        <v>231</v>
      </c>
      <c r="B231" s="91" t="s">
        <v>15</v>
      </c>
      <c r="C231" s="87" t="s">
        <v>232</v>
      </c>
      <c r="D231" s="93">
        <v>33</v>
      </c>
      <c r="E231" s="92">
        <v>8</v>
      </c>
      <c r="F231" s="92">
        <v>11</v>
      </c>
      <c r="G231" s="92">
        <v>52</v>
      </c>
      <c r="H231" s="94">
        <v>1411</v>
      </c>
      <c r="I231" s="92">
        <v>17</v>
      </c>
      <c r="J231" s="88">
        <v>1428</v>
      </c>
      <c r="K231" s="94">
        <v>2713</v>
      </c>
      <c r="L231" s="92">
        <v>45</v>
      </c>
      <c r="M231" s="88">
        <v>2758</v>
      </c>
      <c r="N231" s="156">
        <v>1480</v>
      </c>
      <c r="O231" s="54"/>
    </row>
    <row r="232" spans="1:15" ht="18" customHeight="1" x14ac:dyDescent="0.15">
      <c r="A232" s="134"/>
      <c r="B232" s="58" t="s">
        <v>15</v>
      </c>
      <c r="C232" s="59" t="s">
        <v>233</v>
      </c>
      <c r="D232" s="54">
        <v>78</v>
      </c>
      <c r="E232" s="52">
        <v>1</v>
      </c>
      <c r="F232" s="52">
        <v>2</v>
      </c>
      <c r="G232" s="52">
        <v>81</v>
      </c>
      <c r="H232" s="55">
        <v>1252</v>
      </c>
      <c r="I232" s="52">
        <v>27</v>
      </c>
      <c r="J232" s="56">
        <v>1279</v>
      </c>
      <c r="K232" s="55">
        <v>1908</v>
      </c>
      <c r="L232" s="52">
        <v>52</v>
      </c>
      <c r="M232" s="56">
        <v>1960</v>
      </c>
      <c r="N232" s="39">
        <v>1360</v>
      </c>
      <c r="O232" s="54"/>
    </row>
    <row r="233" spans="1:15" ht="18" customHeight="1" x14ac:dyDescent="0.15">
      <c r="A233" s="134"/>
      <c r="B233" s="58" t="s">
        <v>15</v>
      </c>
      <c r="C233" s="59" t="s">
        <v>234</v>
      </c>
      <c r="D233" s="54">
        <v>30</v>
      </c>
      <c r="E233" s="52">
        <v>2</v>
      </c>
      <c r="F233" s="52">
        <v>3</v>
      </c>
      <c r="G233" s="52">
        <v>35</v>
      </c>
      <c r="H233" s="55">
        <v>1318</v>
      </c>
      <c r="I233" s="52">
        <v>16</v>
      </c>
      <c r="J233" s="56">
        <v>1334</v>
      </c>
      <c r="K233" s="55">
        <v>3408</v>
      </c>
      <c r="L233" s="52">
        <v>50</v>
      </c>
      <c r="M233" s="56">
        <v>3458</v>
      </c>
      <c r="N233" s="39">
        <v>1369</v>
      </c>
      <c r="O233" s="54"/>
    </row>
    <row r="234" spans="1:15" ht="18" customHeight="1" x14ac:dyDescent="0.15">
      <c r="A234" s="134"/>
      <c r="B234" s="58" t="s">
        <v>15</v>
      </c>
      <c r="C234" s="59" t="s">
        <v>235</v>
      </c>
      <c r="D234" s="54">
        <v>22</v>
      </c>
      <c r="E234" s="52">
        <v>3</v>
      </c>
      <c r="F234" s="52">
        <v>2</v>
      </c>
      <c r="G234" s="52">
        <v>27</v>
      </c>
      <c r="H234" s="55">
        <v>234</v>
      </c>
      <c r="I234" s="52">
        <v>0</v>
      </c>
      <c r="J234" s="56">
        <v>234</v>
      </c>
      <c r="K234" s="55">
        <v>511</v>
      </c>
      <c r="L234" s="52">
        <v>0</v>
      </c>
      <c r="M234" s="56">
        <v>511</v>
      </c>
      <c r="N234" s="39">
        <v>261</v>
      </c>
      <c r="O234" s="54"/>
    </row>
    <row r="235" spans="1:15" ht="18" customHeight="1" x14ac:dyDescent="0.15">
      <c r="A235" s="134"/>
      <c r="B235" s="58" t="s">
        <v>15</v>
      </c>
      <c r="C235" s="59" t="s">
        <v>236</v>
      </c>
      <c r="D235" s="54">
        <v>21</v>
      </c>
      <c r="E235" s="52">
        <v>2</v>
      </c>
      <c r="F235" s="52">
        <v>7</v>
      </c>
      <c r="G235" s="52">
        <v>30</v>
      </c>
      <c r="H235" s="55">
        <v>356</v>
      </c>
      <c r="I235" s="52">
        <v>14</v>
      </c>
      <c r="J235" s="56">
        <v>370</v>
      </c>
      <c r="K235" s="55">
        <v>621</v>
      </c>
      <c r="L235" s="52">
        <v>22</v>
      </c>
      <c r="M235" s="56">
        <v>643</v>
      </c>
      <c r="N235" s="39">
        <v>400</v>
      </c>
      <c r="O235" s="54"/>
    </row>
    <row r="236" spans="1:15" ht="18" customHeight="1" x14ac:dyDescent="0.15">
      <c r="A236" s="134"/>
      <c r="B236" s="60" t="s">
        <v>15</v>
      </c>
      <c r="C236" s="61" t="s">
        <v>237</v>
      </c>
      <c r="D236" s="63">
        <v>2</v>
      </c>
      <c r="E236" s="62">
        <v>2</v>
      </c>
      <c r="F236" s="62">
        <v>2</v>
      </c>
      <c r="G236" s="62">
        <v>6</v>
      </c>
      <c r="H236" s="64">
        <v>87</v>
      </c>
      <c r="I236" s="62">
        <v>2</v>
      </c>
      <c r="J236" s="65">
        <v>89</v>
      </c>
      <c r="K236" s="64">
        <v>134</v>
      </c>
      <c r="L236" s="62">
        <v>5</v>
      </c>
      <c r="M236" s="65">
        <v>139</v>
      </c>
      <c r="N236" s="66">
        <v>95</v>
      </c>
      <c r="O236" s="54"/>
    </row>
    <row r="237" spans="1:15" ht="18" customHeight="1" x14ac:dyDescent="0.15">
      <c r="A237" s="134"/>
      <c r="B237" s="58" t="s">
        <v>15</v>
      </c>
      <c r="C237" s="59" t="s">
        <v>238</v>
      </c>
      <c r="D237" s="54">
        <v>5</v>
      </c>
      <c r="E237" s="52">
        <v>1</v>
      </c>
      <c r="F237" s="52">
        <v>0</v>
      </c>
      <c r="G237" s="52">
        <v>6</v>
      </c>
      <c r="H237" s="55">
        <v>65</v>
      </c>
      <c r="I237" s="52">
        <v>2</v>
      </c>
      <c r="J237" s="56">
        <v>67</v>
      </c>
      <c r="K237" s="55">
        <v>155</v>
      </c>
      <c r="L237" s="52">
        <v>5</v>
      </c>
      <c r="M237" s="56">
        <v>160</v>
      </c>
      <c r="N237" s="39">
        <v>73</v>
      </c>
      <c r="O237" s="54"/>
    </row>
    <row r="238" spans="1:15" ht="18" customHeight="1" x14ac:dyDescent="0.15">
      <c r="A238" s="134"/>
      <c r="B238" s="58" t="s">
        <v>15</v>
      </c>
      <c r="C238" s="59" t="s">
        <v>239</v>
      </c>
      <c r="D238" s="54">
        <v>23</v>
      </c>
      <c r="E238" s="52">
        <v>1</v>
      </c>
      <c r="F238" s="52">
        <v>4</v>
      </c>
      <c r="G238" s="52">
        <v>28</v>
      </c>
      <c r="H238" s="55">
        <v>474</v>
      </c>
      <c r="I238" s="52">
        <v>3</v>
      </c>
      <c r="J238" s="56">
        <v>477</v>
      </c>
      <c r="K238" s="55">
        <v>1010</v>
      </c>
      <c r="L238" s="52">
        <v>7</v>
      </c>
      <c r="M238" s="56">
        <v>1017</v>
      </c>
      <c r="N238" s="39">
        <v>505</v>
      </c>
      <c r="O238" s="54"/>
    </row>
    <row r="239" spans="1:15" ht="18" customHeight="1" x14ac:dyDescent="0.15">
      <c r="A239" s="134"/>
      <c r="B239" s="58" t="s">
        <v>15</v>
      </c>
      <c r="C239" s="59" t="s">
        <v>240</v>
      </c>
      <c r="D239" s="54">
        <v>5</v>
      </c>
      <c r="E239" s="52">
        <v>0</v>
      </c>
      <c r="F239" s="52">
        <v>0</v>
      </c>
      <c r="G239" s="52">
        <v>5</v>
      </c>
      <c r="H239" s="55">
        <v>0</v>
      </c>
      <c r="I239" s="52">
        <v>0</v>
      </c>
      <c r="J239" s="56">
        <v>0</v>
      </c>
      <c r="K239" s="55">
        <v>0</v>
      </c>
      <c r="L239" s="52">
        <v>0</v>
      </c>
      <c r="M239" s="56">
        <v>0</v>
      </c>
      <c r="N239" s="39">
        <v>5</v>
      </c>
      <c r="O239" s="54"/>
    </row>
    <row r="240" spans="1:15" ht="18" customHeight="1" x14ac:dyDescent="0.15">
      <c r="A240" s="134"/>
      <c r="B240" s="67" t="s">
        <v>15</v>
      </c>
      <c r="C240" s="68" t="s">
        <v>241</v>
      </c>
      <c r="D240" s="70">
        <v>42</v>
      </c>
      <c r="E240" s="69">
        <v>1</v>
      </c>
      <c r="F240" s="69">
        <v>3</v>
      </c>
      <c r="G240" s="69">
        <v>46</v>
      </c>
      <c r="H240" s="71">
        <v>62</v>
      </c>
      <c r="I240" s="69">
        <v>6</v>
      </c>
      <c r="J240" s="72">
        <v>68</v>
      </c>
      <c r="K240" s="71">
        <v>199</v>
      </c>
      <c r="L240" s="69">
        <v>8</v>
      </c>
      <c r="M240" s="72">
        <v>207</v>
      </c>
      <c r="N240" s="73">
        <v>114</v>
      </c>
      <c r="O240" s="54"/>
    </row>
    <row r="241" spans="1:15" ht="18" customHeight="1" x14ac:dyDescent="0.15">
      <c r="A241" s="134"/>
      <c r="B241" s="58" t="s">
        <v>15</v>
      </c>
      <c r="C241" s="59" t="s">
        <v>242</v>
      </c>
      <c r="D241" s="54">
        <v>33</v>
      </c>
      <c r="E241" s="52">
        <v>3</v>
      </c>
      <c r="F241" s="52">
        <v>0</v>
      </c>
      <c r="G241" s="52">
        <v>36</v>
      </c>
      <c r="H241" s="55">
        <v>185</v>
      </c>
      <c r="I241" s="52">
        <v>10</v>
      </c>
      <c r="J241" s="56">
        <v>195</v>
      </c>
      <c r="K241" s="55">
        <v>391</v>
      </c>
      <c r="L241" s="52">
        <v>20</v>
      </c>
      <c r="M241" s="56">
        <v>411</v>
      </c>
      <c r="N241" s="39">
        <v>231</v>
      </c>
      <c r="O241" s="54"/>
    </row>
    <row r="242" spans="1:15" ht="18" customHeight="1" x14ac:dyDescent="0.15">
      <c r="A242" s="134"/>
      <c r="B242" s="58" t="s">
        <v>15</v>
      </c>
      <c r="C242" s="59" t="s">
        <v>243</v>
      </c>
      <c r="D242" s="54">
        <v>0</v>
      </c>
      <c r="E242" s="52">
        <v>0</v>
      </c>
      <c r="F242" s="52">
        <v>0</v>
      </c>
      <c r="G242" s="52">
        <v>0</v>
      </c>
      <c r="H242" s="55">
        <v>31</v>
      </c>
      <c r="I242" s="52">
        <v>5</v>
      </c>
      <c r="J242" s="56">
        <v>36</v>
      </c>
      <c r="K242" s="55">
        <v>82</v>
      </c>
      <c r="L242" s="52">
        <v>5</v>
      </c>
      <c r="M242" s="56">
        <v>87</v>
      </c>
      <c r="N242" s="39">
        <v>36</v>
      </c>
      <c r="O242" s="54"/>
    </row>
    <row r="243" spans="1:15" ht="18" customHeight="1" x14ac:dyDescent="0.15">
      <c r="A243" s="134"/>
      <c r="B243" s="58" t="s">
        <v>15</v>
      </c>
      <c r="C243" s="59" t="s">
        <v>244</v>
      </c>
      <c r="D243" s="54">
        <v>9</v>
      </c>
      <c r="E243" s="52">
        <v>0</v>
      </c>
      <c r="F243" s="52">
        <v>1</v>
      </c>
      <c r="G243" s="52">
        <v>10</v>
      </c>
      <c r="H243" s="55">
        <v>262</v>
      </c>
      <c r="I243" s="52">
        <v>2</v>
      </c>
      <c r="J243" s="56">
        <v>264</v>
      </c>
      <c r="K243" s="55">
        <v>413</v>
      </c>
      <c r="L243" s="52">
        <v>7</v>
      </c>
      <c r="M243" s="56">
        <v>420</v>
      </c>
      <c r="N243" s="39">
        <v>274</v>
      </c>
      <c r="O243" s="54"/>
    </row>
    <row r="244" spans="1:15" ht="18" customHeight="1" x14ac:dyDescent="0.15">
      <c r="A244" s="134"/>
      <c r="B244" s="58" t="s">
        <v>15</v>
      </c>
      <c r="C244" s="59" t="s">
        <v>245</v>
      </c>
      <c r="D244" s="54">
        <v>0</v>
      </c>
      <c r="E244" s="52">
        <v>0</v>
      </c>
      <c r="F244" s="52">
        <v>0</v>
      </c>
      <c r="G244" s="52">
        <v>0</v>
      </c>
      <c r="H244" s="55">
        <v>0</v>
      </c>
      <c r="I244" s="52">
        <v>0</v>
      </c>
      <c r="J244" s="56">
        <v>0</v>
      </c>
      <c r="K244" s="55">
        <v>0</v>
      </c>
      <c r="L244" s="52">
        <v>0</v>
      </c>
      <c r="M244" s="56">
        <v>0</v>
      </c>
      <c r="N244" s="39">
        <v>0</v>
      </c>
      <c r="O244" s="54"/>
    </row>
    <row r="245" spans="1:15" ht="18" customHeight="1" x14ac:dyDescent="0.15">
      <c r="A245" s="136"/>
      <c r="B245" s="78" t="s">
        <v>31</v>
      </c>
      <c r="C245" s="79" t="s">
        <v>0</v>
      </c>
      <c r="D245" s="82">
        <f>SUM(D231:D244)</f>
        <v>303</v>
      </c>
      <c r="E245" s="80">
        <f t="shared" ref="E245:N245" si="11">SUM(E231:E244)</f>
        <v>24</v>
      </c>
      <c r="F245" s="80">
        <f t="shared" si="11"/>
        <v>35</v>
      </c>
      <c r="G245" s="80">
        <f t="shared" si="11"/>
        <v>362</v>
      </c>
      <c r="H245" s="82">
        <f t="shared" si="11"/>
        <v>5737</v>
      </c>
      <c r="I245" s="80">
        <f t="shared" si="11"/>
        <v>104</v>
      </c>
      <c r="J245" s="83">
        <f t="shared" si="11"/>
        <v>5841</v>
      </c>
      <c r="K245" s="82">
        <f t="shared" si="11"/>
        <v>11545</v>
      </c>
      <c r="L245" s="80">
        <f t="shared" si="11"/>
        <v>226</v>
      </c>
      <c r="M245" s="83">
        <f t="shared" si="11"/>
        <v>11771</v>
      </c>
      <c r="N245" s="84">
        <f t="shared" si="11"/>
        <v>6203</v>
      </c>
      <c r="O245" s="173"/>
    </row>
    <row r="246" spans="1:15" ht="18" customHeight="1" x14ac:dyDescent="0.15">
      <c r="A246" s="85" t="s">
        <v>246</v>
      </c>
      <c r="B246" s="91" t="s">
        <v>15</v>
      </c>
      <c r="C246" s="87" t="s">
        <v>247</v>
      </c>
      <c r="D246" s="92">
        <v>130</v>
      </c>
      <c r="E246" s="92">
        <v>5</v>
      </c>
      <c r="F246" s="92">
        <v>22</v>
      </c>
      <c r="G246" s="93">
        <v>157</v>
      </c>
      <c r="H246" s="94">
        <v>3931</v>
      </c>
      <c r="I246" s="92">
        <v>44</v>
      </c>
      <c r="J246" s="88">
        <v>3975</v>
      </c>
      <c r="K246" s="94">
        <v>4154</v>
      </c>
      <c r="L246" s="92">
        <v>50</v>
      </c>
      <c r="M246" s="88">
        <v>4204</v>
      </c>
      <c r="N246" s="95">
        <v>4132</v>
      </c>
      <c r="O246" s="54"/>
    </row>
    <row r="247" spans="1:15" ht="18" customHeight="1" x14ac:dyDescent="0.15">
      <c r="A247" s="57"/>
      <c r="B247" s="86" t="s">
        <v>15</v>
      </c>
      <c r="C247" s="59" t="s">
        <v>248</v>
      </c>
      <c r="D247" s="52">
        <v>2</v>
      </c>
      <c r="E247" s="52">
        <v>1</v>
      </c>
      <c r="F247" s="52">
        <v>0</v>
      </c>
      <c r="G247" s="54">
        <v>3</v>
      </c>
      <c r="H247" s="55">
        <v>23</v>
      </c>
      <c r="I247" s="52">
        <v>0</v>
      </c>
      <c r="J247" s="56">
        <v>23</v>
      </c>
      <c r="K247" s="55">
        <v>138</v>
      </c>
      <c r="L247" s="52">
        <v>0</v>
      </c>
      <c r="M247" s="56">
        <v>138</v>
      </c>
      <c r="N247" s="39">
        <v>26</v>
      </c>
      <c r="O247" s="54"/>
    </row>
    <row r="248" spans="1:15" ht="18" customHeight="1" x14ac:dyDescent="0.15">
      <c r="A248" s="57"/>
      <c r="B248" s="86" t="s">
        <v>15</v>
      </c>
      <c r="C248" s="59" t="s">
        <v>249</v>
      </c>
      <c r="D248" s="52">
        <v>11</v>
      </c>
      <c r="E248" s="52">
        <v>1</v>
      </c>
      <c r="F248" s="52">
        <v>2</v>
      </c>
      <c r="G248" s="54">
        <v>14</v>
      </c>
      <c r="H248" s="55">
        <v>1459</v>
      </c>
      <c r="I248" s="52">
        <v>15</v>
      </c>
      <c r="J248" s="56">
        <v>1474</v>
      </c>
      <c r="K248" s="55">
        <v>1551</v>
      </c>
      <c r="L248" s="52">
        <v>16</v>
      </c>
      <c r="M248" s="56">
        <v>1567</v>
      </c>
      <c r="N248" s="39">
        <v>1488</v>
      </c>
      <c r="O248" s="54"/>
    </row>
    <row r="249" spans="1:15" ht="18" customHeight="1" x14ac:dyDescent="0.15">
      <c r="A249" s="57"/>
      <c r="B249" s="86" t="s">
        <v>15</v>
      </c>
      <c r="C249" s="59" t="s">
        <v>250</v>
      </c>
      <c r="D249" s="52">
        <v>10</v>
      </c>
      <c r="E249" s="52">
        <v>0</v>
      </c>
      <c r="F249" s="52">
        <v>0</v>
      </c>
      <c r="G249" s="54">
        <v>10</v>
      </c>
      <c r="H249" s="55">
        <v>482</v>
      </c>
      <c r="I249" s="52">
        <v>0</v>
      </c>
      <c r="J249" s="56">
        <v>482</v>
      </c>
      <c r="K249" s="55">
        <v>625</v>
      </c>
      <c r="L249" s="52">
        <v>0</v>
      </c>
      <c r="M249" s="56">
        <v>625</v>
      </c>
      <c r="N249" s="39">
        <v>492</v>
      </c>
      <c r="O249" s="54"/>
    </row>
    <row r="250" spans="1:15" ht="18" customHeight="1" x14ac:dyDescent="0.15">
      <c r="A250" s="57"/>
      <c r="B250" s="86" t="s">
        <v>15</v>
      </c>
      <c r="C250" s="59" t="s">
        <v>251</v>
      </c>
      <c r="D250" s="52">
        <v>4</v>
      </c>
      <c r="E250" s="52">
        <v>1</v>
      </c>
      <c r="F250" s="52">
        <v>1</v>
      </c>
      <c r="G250" s="54">
        <v>6</v>
      </c>
      <c r="H250" s="55">
        <v>440</v>
      </c>
      <c r="I250" s="52">
        <v>5</v>
      </c>
      <c r="J250" s="56">
        <v>445</v>
      </c>
      <c r="K250" s="55">
        <v>555</v>
      </c>
      <c r="L250" s="52">
        <v>9</v>
      </c>
      <c r="M250" s="56">
        <v>564</v>
      </c>
      <c r="N250" s="39">
        <v>451</v>
      </c>
      <c r="O250" s="54"/>
    </row>
    <row r="251" spans="1:15" ht="18" customHeight="1" x14ac:dyDescent="0.15">
      <c r="A251" s="57"/>
      <c r="B251" s="97" t="s">
        <v>15</v>
      </c>
      <c r="C251" s="61" t="s">
        <v>252</v>
      </c>
      <c r="D251" s="62">
        <v>0</v>
      </c>
      <c r="E251" s="62">
        <v>0</v>
      </c>
      <c r="F251" s="62">
        <v>1</v>
      </c>
      <c r="G251" s="63">
        <v>1</v>
      </c>
      <c r="H251" s="64">
        <v>603</v>
      </c>
      <c r="I251" s="62">
        <v>22</v>
      </c>
      <c r="J251" s="65">
        <v>625</v>
      </c>
      <c r="K251" s="64">
        <v>620</v>
      </c>
      <c r="L251" s="62">
        <v>24</v>
      </c>
      <c r="M251" s="65">
        <v>644</v>
      </c>
      <c r="N251" s="66">
        <v>626</v>
      </c>
      <c r="O251" s="54"/>
    </row>
    <row r="252" spans="1:15" ht="18" customHeight="1" x14ac:dyDescent="0.15">
      <c r="A252" s="57"/>
      <c r="B252" s="86" t="s">
        <v>15</v>
      </c>
      <c r="C252" s="59" t="s">
        <v>253</v>
      </c>
      <c r="D252" s="52">
        <v>13</v>
      </c>
      <c r="E252" s="52">
        <v>2</v>
      </c>
      <c r="F252" s="52">
        <v>2</v>
      </c>
      <c r="G252" s="54">
        <v>17</v>
      </c>
      <c r="H252" s="55">
        <v>505</v>
      </c>
      <c r="I252" s="52">
        <v>0</v>
      </c>
      <c r="J252" s="56">
        <v>505</v>
      </c>
      <c r="K252" s="55">
        <v>505</v>
      </c>
      <c r="L252" s="52">
        <v>0</v>
      </c>
      <c r="M252" s="56">
        <v>505</v>
      </c>
      <c r="N252" s="39">
        <v>522</v>
      </c>
      <c r="O252" s="54"/>
    </row>
    <row r="253" spans="1:15" ht="18" customHeight="1" x14ac:dyDescent="0.15">
      <c r="A253" s="57"/>
      <c r="B253" s="86" t="s">
        <v>15</v>
      </c>
      <c r="C253" s="59" t="s">
        <v>254</v>
      </c>
      <c r="D253" s="52">
        <v>51</v>
      </c>
      <c r="E253" s="52">
        <v>3</v>
      </c>
      <c r="F253" s="52">
        <v>0</v>
      </c>
      <c r="G253" s="54">
        <v>54</v>
      </c>
      <c r="H253" s="55">
        <v>480</v>
      </c>
      <c r="I253" s="52">
        <v>5</v>
      </c>
      <c r="J253" s="56">
        <v>485</v>
      </c>
      <c r="K253" s="55">
        <v>605</v>
      </c>
      <c r="L253" s="52">
        <v>7</v>
      </c>
      <c r="M253" s="56">
        <v>612</v>
      </c>
      <c r="N253" s="39">
        <v>539</v>
      </c>
      <c r="O253" s="54"/>
    </row>
    <row r="254" spans="1:15" ht="18" customHeight="1" x14ac:dyDescent="0.15">
      <c r="A254" s="57"/>
      <c r="B254" s="86" t="s">
        <v>15</v>
      </c>
      <c r="C254" s="59" t="s">
        <v>255</v>
      </c>
      <c r="D254" s="52">
        <v>3</v>
      </c>
      <c r="E254" s="52">
        <v>0</v>
      </c>
      <c r="F254" s="52">
        <v>0</v>
      </c>
      <c r="G254" s="54">
        <v>3</v>
      </c>
      <c r="H254" s="55">
        <v>523</v>
      </c>
      <c r="I254" s="52">
        <v>0</v>
      </c>
      <c r="J254" s="56">
        <v>523</v>
      </c>
      <c r="K254" s="55">
        <v>523</v>
      </c>
      <c r="L254" s="52">
        <v>0</v>
      </c>
      <c r="M254" s="56">
        <v>523</v>
      </c>
      <c r="N254" s="39">
        <v>526</v>
      </c>
      <c r="O254" s="54"/>
    </row>
    <row r="255" spans="1:15" ht="18" customHeight="1" x14ac:dyDescent="0.15">
      <c r="A255" s="57"/>
      <c r="B255" s="98" t="s">
        <v>15</v>
      </c>
      <c r="C255" s="68" t="s">
        <v>256</v>
      </c>
      <c r="D255" s="69">
        <v>1</v>
      </c>
      <c r="E255" s="69">
        <v>0</v>
      </c>
      <c r="F255" s="69">
        <v>3</v>
      </c>
      <c r="G255" s="70">
        <v>4</v>
      </c>
      <c r="H255" s="71">
        <v>28</v>
      </c>
      <c r="I255" s="69">
        <v>0</v>
      </c>
      <c r="J255" s="72">
        <v>28</v>
      </c>
      <c r="K255" s="71">
        <v>55</v>
      </c>
      <c r="L255" s="69">
        <v>0</v>
      </c>
      <c r="M255" s="72">
        <v>55</v>
      </c>
      <c r="N255" s="74">
        <v>32</v>
      </c>
      <c r="O255" s="54"/>
    </row>
    <row r="256" spans="1:15" ht="18" customHeight="1" x14ac:dyDescent="0.15">
      <c r="A256" s="57"/>
      <c r="B256" s="97" t="s">
        <v>15</v>
      </c>
      <c r="C256" s="61" t="s">
        <v>257</v>
      </c>
      <c r="D256" s="62">
        <v>34</v>
      </c>
      <c r="E256" s="62">
        <v>0</v>
      </c>
      <c r="F256" s="62">
        <v>0</v>
      </c>
      <c r="G256" s="63">
        <v>34</v>
      </c>
      <c r="H256" s="64">
        <v>521</v>
      </c>
      <c r="I256" s="62">
        <v>13</v>
      </c>
      <c r="J256" s="65">
        <v>534</v>
      </c>
      <c r="K256" s="64">
        <v>521</v>
      </c>
      <c r="L256" s="62">
        <v>13</v>
      </c>
      <c r="M256" s="65">
        <v>534</v>
      </c>
      <c r="N256" s="135">
        <v>568</v>
      </c>
      <c r="O256" s="54"/>
    </row>
    <row r="257" spans="1:15" ht="18" customHeight="1" x14ac:dyDescent="0.15">
      <c r="A257" s="57"/>
      <c r="B257" s="86" t="s">
        <v>15</v>
      </c>
      <c r="C257" s="59" t="s">
        <v>258</v>
      </c>
      <c r="D257" s="52">
        <v>30</v>
      </c>
      <c r="E257" s="52">
        <v>1</v>
      </c>
      <c r="F257" s="52">
        <v>1</v>
      </c>
      <c r="G257" s="54">
        <v>32</v>
      </c>
      <c r="H257" s="55">
        <v>436</v>
      </c>
      <c r="I257" s="52">
        <v>5</v>
      </c>
      <c r="J257" s="56">
        <v>441</v>
      </c>
      <c r="K257" s="55">
        <v>489</v>
      </c>
      <c r="L257" s="52">
        <v>10</v>
      </c>
      <c r="M257" s="56">
        <v>499</v>
      </c>
      <c r="N257" s="39">
        <v>473</v>
      </c>
      <c r="O257" s="54"/>
    </row>
    <row r="258" spans="1:15" ht="18" customHeight="1" x14ac:dyDescent="0.15">
      <c r="A258" s="57"/>
      <c r="B258" s="86" t="s">
        <v>15</v>
      </c>
      <c r="C258" s="59" t="s">
        <v>259</v>
      </c>
      <c r="D258" s="52">
        <v>3</v>
      </c>
      <c r="E258" s="52">
        <v>0</v>
      </c>
      <c r="F258" s="52">
        <v>0</v>
      </c>
      <c r="G258" s="54">
        <v>3</v>
      </c>
      <c r="H258" s="55">
        <v>418</v>
      </c>
      <c r="I258" s="52">
        <v>0</v>
      </c>
      <c r="J258" s="56">
        <v>418</v>
      </c>
      <c r="K258" s="55">
        <v>461</v>
      </c>
      <c r="L258" s="52">
        <v>0</v>
      </c>
      <c r="M258" s="56">
        <v>461</v>
      </c>
      <c r="N258" s="39">
        <v>421</v>
      </c>
      <c r="O258" s="54"/>
    </row>
    <row r="259" spans="1:15" ht="18" customHeight="1" x14ac:dyDescent="0.15">
      <c r="A259" s="57"/>
      <c r="B259" s="86" t="s">
        <v>15</v>
      </c>
      <c r="C259" s="59" t="s">
        <v>260</v>
      </c>
      <c r="D259" s="52">
        <v>8</v>
      </c>
      <c r="E259" s="52">
        <v>1</v>
      </c>
      <c r="F259" s="52">
        <v>0</v>
      </c>
      <c r="G259" s="54">
        <v>9</v>
      </c>
      <c r="H259" s="55">
        <v>441</v>
      </c>
      <c r="I259" s="52">
        <v>6</v>
      </c>
      <c r="J259" s="56">
        <v>447</v>
      </c>
      <c r="K259" s="55">
        <v>539</v>
      </c>
      <c r="L259" s="52">
        <v>10</v>
      </c>
      <c r="M259" s="56">
        <v>549</v>
      </c>
      <c r="N259" s="149">
        <v>456</v>
      </c>
      <c r="O259" s="54"/>
    </row>
    <row r="260" spans="1:15" ht="18" customHeight="1" thickBot="1" x14ac:dyDescent="0.2">
      <c r="A260" s="157"/>
      <c r="B260" s="158" t="s">
        <v>15</v>
      </c>
      <c r="C260" s="159" t="s">
        <v>261</v>
      </c>
      <c r="D260" s="160">
        <v>22</v>
      </c>
      <c r="E260" s="160">
        <v>4</v>
      </c>
      <c r="F260" s="160">
        <v>0</v>
      </c>
      <c r="G260" s="161">
        <v>26</v>
      </c>
      <c r="H260" s="162">
        <v>260</v>
      </c>
      <c r="I260" s="160">
        <v>0</v>
      </c>
      <c r="J260" s="163">
        <v>260</v>
      </c>
      <c r="K260" s="162">
        <v>320</v>
      </c>
      <c r="L260" s="160">
        <v>0</v>
      </c>
      <c r="M260" s="163">
        <v>320</v>
      </c>
      <c r="N260" s="164">
        <v>286</v>
      </c>
      <c r="O260" s="54"/>
    </row>
    <row r="261" spans="1:15" ht="9" customHeight="1" x14ac:dyDescent="0.2">
      <c r="A261" s="111" t="s">
        <v>0</v>
      </c>
      <c r="B261" s="111"/>
      <c r="C261" s="111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3"/>
    </row>
    <row r="262" spans="1:15" ht="31.5" customHeight="1" x14ac:dyDescent="0.15">
      <c r="A262" s="11" t="s">
        <v>1</v>
      </c>
      <c r="B262" s="12"/>
      <c r="C262" s="13"/>
      <c r="D262" s="114" t="s">
        <v>2</v>
      </c>
      <c r="E262" s="115"/>
      <c r="F262" s="115"/>
      <c r="G262" s="116"/>
      <c r="H262" s="117" t="s">
        <v>3</v>
      </c>
      <c r="I262" s="118"/>
      <c r="J262" s="119"/>
      <c r="K262" s="117" t="s">
        <v>4</v>
      </c>
      <c r="L262" s="118"/>
      <c r="M262" s="119"/>
      <c r="N262" s="120" t="s">
        <v>5</v>
      </c>
      <c r="O262" s="121"/>
    </row>
    <row r="263" spans="1:15" ht="32.25" customHeight="1" x14ac:dyDescent="0.15">
      <c r="A263" s="21"/>
      <c r="B263" s="22"/>
      <c r="C263" s="23"/>
      <c r="D263" s="122" t="s">
        <v>6</v>
      </c>
      <c r="E263" s="123" t="s">
        <v>7</v>
      </c>
      <c r="F263" s="123" t="s">
        <v>8</v>
      </c>
      <c r="G263" s="124" t="s">
        <v>9</v>
      </c>
      <c r="H263" s="125" t="s">
        <v>6</v>
      </c>
      <c r="I263" s="123" t="s">
        <v>7</v>
      </c>
      <c r="J263" s="126" t="s">
        <v>9</v>
      </c>
      <c r="K263" s="125" t="s">
        <v>6</v>
      </c>
      <c r="L263" s="123" t="s">
        <v>7</v>
      </c>
      <c r="M263" s="126" t="s">
        <v>9</v>
      </c>
      <c r="N263" s="127" t="s">
        <v>9</v>
      </c>
      <c r="O263" s="128"/>
    </row>
    <row r="264" spans="1:15" ht="18" customHeight="1" x14ac:dyDescent="0.15">
      <c r="A264" s="85" t="s">
        <v>262</v>
      </c>
      <c r="B264" s="91" t="s">
        <v>15</v>
      </c>
      <c r="C264" s="87" t="s">
        <v>263</v>
      </c>
      <c r="D264" s="92">
        <v>146</v>
      </c>
      <c r="E264" s="92">
        <v>16</v>
      </c>
      <c r="F264" s="92">
        <v>0</v>
      </c>
      <c r="G264" s="93">
        <v>162</v>
      </c>
      <c r="H264" s="94">
        <v>130</v>
      </c>
      <c r="I264" s="92">
        <v>0</v>
      </c>
      <c r="J264" s="88">
        <v>130</v>
      </c>
      <c r="K264" s="94">
        <v>130</v>
      </c>
      <c r="L264" s="92">
        <v>0</v>
      </c>
      <c r="M264" s="88">
        <v>130</v>
      </c>
      <c r="N264" s="148">
        <v>292</v>
      </c>
      <c r="O264" s="128"/>
    </row>
    <row r="265" spans="1:15" ht="18" customHeight="1" x14ac:dyDescent="0.15">
      <c r="A265" s="57"/>
      <c r="B265" s="86" t="s">
        <v>15</v>
      </c>
      <c r="C265" s="59" t="s">
        <v>264</v>
      </c>
      <c r="D265" s="52">
        <v>43</v>
      </c>
      <c r="E265" s="52">
        <v>0</v>
      </c>
      <c r="F265" s="52">
        <v>0</v>
      </c>
      <c r="G265" s="54">
        <v>43</v>
      </c>
      <c r="H265" s="55">
        <v>272</v>
      </c>
      <c r="I265" s="52">
        <v>0</v>
      </c>
      <c r="J265" s="56">
        <v>272</v>
      </c>
      <c r="K265" s="55">
        <v>310</v>
      </c>
      <c r="L265" s="52">
        <v>0</v>
      </c>
      <c r="M265" s="56">
        <v>310</v>
      </c>
      <c r="N265" s="39">
        <v>315</v>
      </c>
      <c r="O265" s="54"/>
    </row>
    <row r="266" spans="1:15" ht="18" customHeight="1" x14ac:dyDescent="0.15">
      <c r="A266" s="57"/>
      <c r="B266" s="86" t="s">
        <v>15</v>
      </c>
      <c r="C266" s="59" t="s">
        <v>265</v>
      </c>
      <c r="D266" s="52">
        <v>11</v>
      </c>
      <c r="E266" s="52">
        <v>1</v>
      </c>
      <c r="F266" s="52">
        <v>2</v>
      </c>
      <c r="G266" s="54">
        <v>14</v>
      </c>
      <c r="H266" s="55">
        <v>226</v>
      </c>
      <c r="I266" s="52">
        <v>0</v>
      </c>
      <c r="J266" s="56">
        <v>226</v>
      </c>
      <c r="K266" s="55">
        <v>245</v>
      </c>
      <c r="L266" s="52">
        <v>0</v>
      </c>
      <c r="M266" s="56">
        <v>245</v>
      </c>
      <c r="N266" s="39">
        <v>240</v>
      </c>
      <c r="O266" s="54"/>
    </row>
    <row r="267" spans="1:15" ht="18" customHeight="1" x14ac:dyDescent="0.15">
      <c r="A267" s="57"/>
      <c r="B267" s="86" t="s">
        <v>15</v>
      </c>
      <c r="C267" s="59" t="s">
        <v>266</v>
      </c>
      <c r="D267" s="52">
        <v>2</v>
      </c>
      <c r="E267" s="52">
        <v>0</v>
      </c>
      <c r="F267" s="52">
        <v>0</v>
      </c>
      <c r="G267" s="54">
        <v>2</v>
      </c>
      <c r="H267" s="55">
        <v>460</v>
      </c>
      <c r="I267" s="52">
        <v>27</v>
      </c>
      <c r="J267" s="56">
        <v>487</v>
      </c>
      <c r="K267" s="55">
        <v>460</v>
      </c>
      <c r="L267" s="52">
        <v>29</v>
      </c>
      <c r="M267" s="56">
        <v>489</v>
      </c>
      <c r="N267" s="39">
        <v>489</v>
      </c>
      <c r="O267" s="54"/>
    </row>
    <row r="268" spans="1:15" ht="18" customHeight="1" x14ac:dyDescent="0.15">
      <c r="A268" s="57"/>
      <c r="B268" s="98" t="s">
        <v>15</v>
      </c>
      <c r="C268" s="68" t="s">
        <v>267</v>
      </c>
      <c r="D268" s="69">
        <v>2</v>
      </c>
      <c r="E268" s="69">
        <v>0</v>
      </c>
      <c r="F268" s="69">
        <v>1</v>
      </c>
      <c r="G268" s="70">
        <v>3</v>
      </c>
      <c r="H268" s="71">
        <v>748</v>
      </c>
      <c r="I268" s="69">
        <v>15</v>
      </c>
      <c r="J268" s="72">
        <v>763</v>
      </c>
      <c r="K268" s="71">
        <v>766</v>
      </c>
      <c r="L268" s="69">
        <v>27</v>
      </c>
      <c r="M268" s="72">
        <v>793</v>
      </c>
      <c r="N268" s="73">
        <v>766</v>
      </c>
      <c r="O268" s="54"/>
    </row>
    <row r="269" spans="1:15" ht="18" customHeight="1" x14ac:dyDescent="0.15">
      <c r="A269" s="57"/>
      <c r="B269" s="97" t="s">
        <v>15</v>
      </c>
      <c r="C269" s="61" t="s">
        <v>268</v>
      </c>
      <c r="D269" s="62">
        <v>1</v>
      </c>
      <c r="E269" s="62">
        <v>0</v>
      </c>
      <c r="F269" s="62">
        <v>0</v>
      </c>
      <c r="G269" s="63">
        <v>1</v>
      </c>
      <c r="H269" s="64">
        <v>36</v>
      </c>
      <c r="I269" s="62">
        <v>0</v>
      </c>
      <c r="J269" s="65">
        <v>36</v>
      </c>
      <c r="K269" s="64">
        <v>50</v>
      </c>
      <c r="L269" s="62">
        <v>0</v>
      </c>
      <c r="M269" s="65">
        <v>50</v>
      </c>
      <c r="N269" s="135">
        <v>37</v>
      </c>
      <c r="O269" s="54"/>
    </row>
    <row r="270" spans="1:15" ht="18" customHeight="1" x14ac:dyDescent="0.15">
      <c r="A270" s="57"/>
      <c r="B270" s="86" t="s">
        <v>15</v>
      </c>
      <c r="C270" s="59" t="s">
        <v>269</v>
      </c>
      <c r="D270" s="52">
        <v>18</v>
      </c>
      <c r="E270" s="52">
        <v>4</v>
      </c>
      <c r="F270" s="52">
        <v>3</v>
      </c>
      <c r="G270" s="54">
        <v>25</v>
      </c>
      <c r="H270" s="55">
        <v>103</v>
      </c>
      <c r="I270" s="52">
        <v>0</v>
      </c>
      <c r="J270" s="56">
        <v>103</v>
      </c>
      <c r="K270" s="55">
        <v>123</v>
      </c>
      <c r="L270" s="52">
        <v>0</v>
      </c>
      <c r="M270" s="56">
        <v>123</v>
      </c>
      <c r="N270" s="149">
        <v>128</v>
      </c>
      <c r="O270" s="54"/>
    </row>
    <row r="271" spans="1:15" ht="18" customHeight="1" x14ac:dyDescent="0.15">
      <c r="A271" s="57"/>
      <c r="B271" s="86" t="s">
        <v>15</v>
      </c>
      <c r="C271" s="59" t="s">
        <v>270</v>
      </c>
      <c r="D271" s="52">
        <v>280</v>
      </c>
      <c r="E271" s="52">
        <v>14</v>
      </c>
      <c r="F271" s="52">
        <v>25</v>
      </c>
      <c r="G271" s="54">
        <v>319</v>
      </c>
      <c r="H271" s="55">
        <v>10149</v>
      </c>
      <c r="I271" s="52">
        <v>86</v>
      </c>
      <c r="J271" s="56">
        <v>10235</v>
      </c>
      <c r="K271" s="55">
        <v>12481</v>
      </c>
      <c r="L271" s="52">
        <v>167</v>
      </c>
      <c r="M271" s="56">
        <v>12648</v>
      </c>
      <c r="N271" s="39">
        <v>10554</v>
      </c>
      <c r="O271" s="54"/>
    </row>
    <row r="272" spans="1:15" ht="18" customHeight="1" x14ac:dyDescent="0.15">
      <c r="A272" s="57"/>
      <c r="B272" s="86" t="s">
        <v>15</v>
      </c>
      <c r="C272" s="59" t="s">
        <v>271</v>
      </c>
      <c r="D272" s="52">
        <v>5</v>
      </c>
      <c r="E272" s="52">
        <v>0</v>
      </c>
      <c r="F272" s="52">
        <v>0</v>
      </c>
      <c r="G272" s="54">
        <v>5</v>
      </c>
      <c r="H272" s="55">
        <v>2363</v>
      </c>
      <c r="I272" s="52">
        <v>0</v>
      </c>
      <c r="J272" s="56">
        <v>2363</v>
      </c>
      <c r="K272" s="55">
        <v>3568</v>
      </c>
      <c r="L272" s="52">
        <v>2</v>
      </c>
      <c r="M272" s="56">
        <v>3570</v>
      </c>
      <c r="N272" s="39">
        <v>2368</v>
      </c>
      <c r="O272" s="54"/>
    </row>
    <row r="273" spans="1:15" ht="18" customHeight="1" x14ac:dyDescent="0.15">
      <c r="A273" s="57"/>
      <c r="B273" s="98" t="s">
        <v>15</v>
      </c>
      <c r="C273" s="68" t="s">
        <v>272</v>
      </c>
      <c r="D273" s="69">
        <v>1</v>
      </c>
      <c r="E273" s="69">
        <v>0</v>
      </c>
      <c r="F273" s="69">
        <v>0</v>
      </c>
      <c r="G273" s="70">
        <v>1</v>
      </c>
      <c r="H273" s="71">
        <v>57</v>
      </c>
      <c r="I273" s="69">
        <v>18</v>
      </c>
      <c r="J273" s="72">
        <v>75</v>
      </c>
      <c r="K273" s="71">
        <v>138</v>
      </c>
      <c r="L273" s="69">
        <v>30</v>
      </c>
      <c r="M273" s="72">
        <v>168</v>
      </c>
      <c r="N273" s="73">
        <v>76</v>
      </c>
      <c r="O273" s="54"/>
    </row>
    <row r="274" spans="1:15" ht="18" customHeight="1" x14ac:dyDescent="0.15">
      <c r="A274" s="57"/>
      <c r="B274" s="97" t="s">
        <v>15</v>
      </c>
      <c r="C274" s="61" t="s">
        <v>273</v>
      </c>
      <c r="D274" s="62">
        <v>6</v>
      </c>
      <c r="E274" s="62">
        <v>0</v>
      </c>
      <c r="F274" s="62">
        <v>0</v>
      </c>
      <c r="G274" s="63">
        <v>6</v>
      </c>
      <c r="H274" s="64">
        <v>649</v>
      </c>
      <c r="I274" s="62">
        <v>0</v>
      </c>
      <c r="J274" s="65">
        <v>649</v>
      </c>
      <c r="K274" s="64">
        <v>704</v>
      </c>
      <c r="L274" s="62">
        <v>0</v>
      </c>
      <c r="M274" s="65">
        <v>704</v>
      </c>
      <c r="N274" s="135">
        <v>655</v>
      </c>
      <c r="O274" s="54"/>
    </row>
    <row r="275" spans="1:15" ht="18" customHeight="1" x14ac:dyDescent="0.15">
      <c r="A275" s="57"/>
      <c r="B275" s="86" t="s">
        <v>15</v>
      </c>
      <c r="C275" s="59" t="s">
        <v>274</v>
      </c>
      <c r="D275" s="52">
        <v>2</v>
      </c>
      <c r="E275" s="52">
        <v>0</v>
      </c>
      <c r="F275" s="52">
        <v>0</v>
      </c>
      <c r="G275" s="54">
        <v>2</v>
      </c>
      <c r="H275" s="55">
        <v>780</v>
      </c>
      <c r="I275" s="52">
        <v>25</v>
      </c>
      <c r="J275" s="56">
        <v>805</v>
      </c>
      <c r="K275" s="55">
        <v>1205</v>
      </c>
      <c r="L275" s="52">
        <v>42</v>
      </c>
      <c r="M275" s="56">
        <v>1247</v>
      </c>
      <c r="N275" s="149">
        <v>807</v>
      </c>
      <c r="O275" s="54"/>
    </row>
    <row r="276" spans="1:15" ht="18" customHeight="1" x14ac:dyDescent="0.15">
      <c r="A276" s="57"/>
      <c r="B276" s="86" t="s">
        <v>15</v>
      </c>
      <c r="C276" s="59" t="s">
        <v>275</v>
      </c>
      <c r="D276" s="52">
        <v>2</v>
      </c>
      <c r="E276" s="52">
        <v>0</v>
      </c>
      <c r="F276" s="52">
        <v>0</v>
      </c>
      <c r="G276" s="54">
        <v>2</v>
      </c>
      <c r="H276" s="55">
        <v>378</v>
      </c>
      <c r="I276" s="52">
        <v>8</v>
      </c>
      <c r="J276" s="56">
        <v>386</v>
      </c>
      <c r="K276" s="55">
        <v>481</v>
      </c>
      <c r="L276" s="52">
        <v>10</v>
      </c>
      <c r="M276" s="56">
        <v>491</v>
      </c>
      <c r="N276" s="39">
        <v>388</v>
      </c>
      <c r="O276" s="54"/>
    </row>
    <row r="277" spans="1:15" ht="18" customHeight="1" x14ac:dyDescent="0.15">
      <c r="A277" s="57"/>
      <c r="B277" s="86" t="s">
        <v>15</v>
      </c>
      <c r="C277" s="59" t="s">
        <v>276</v>
      </c>
      <c r="D277" s="52">
        <v>5</v>
      </c>
      <c r="E277" s="52">
        <v>0</v>
      </c>
      <c r="F277" s="52">
        <v>0</v>
      </c>
      <c r="G277" s="54">
        <v>5</v>
      </c>
      <c r="H277" s="55">
        <v>1217</v>
      </c>
      <c r="I277" s="52">
        <v>5</v>
      </c>
      <c r="J277" s="56">
        <v>1222</v>
      </c>
      <c r="K277" s="55">
        <v>2148</v>
      </c>
      <c r="L277" s="52">
        <v>15</v>
      </c>
      <c r="M277" s="56">
        <v>2163</v>
      </c>
      <c r="N277" s="39">
        <v>1227</v>
      </c>
      <c r="O277" s="54"/>
    </row>
    <row r="278" spans="1:15" ht="18" customHeight="1" x14ac:dyDescent="0.15">
      <c r="A278" s="57"/>
      <c r="B278" s="98" t="s">
        <v>15</v>
      </c>
      <c r="C278" s="68" t="s">
        <v>277</v>
      </c>
      <c r="D278" s="69">
        <v>1</v>
      </c>
      <c r="E278" s="69">
        <v>0</v>
      </c>
      <c r="F278" s="69">
        <v>0</v>
      </c>
      <c r="G278" s="70">
        <v>1</v>
      </c>
      <c r="H278" s="71">
        <v>528</v>
      </c>
      <c r="I278" s="69">
        <v>4</v>
      </c>
      <c r="J278" s="72">
        <v>532</v>
      </c>
      <c r="K278" s="71">
        <v>553</v>
      </c>
      <c r="L278" s="69">
        <v>5</v>
      </c>
      <c r="M278" s="72">
        <v>558</v>
      </c>
      <c r="N278" s="74">
        <v>533</v>
      </c>
      <c r="O278" s="54"/>
    </row>
    <row r="279" spans="1:15" ht="18" customHeight="1" x14ac:dyDescent="0.15">
      <c r="A279" s="57"/>
      <c r="B279" s="97" t="s">
        <v>15</v>
      </c>
      <c r="C279" s="61" t="s">
        <v>278</v>
      </c>
      <c r="D279" s="62">
        <v>10</v>
      </c>
      <c r="E279" s="62">
        <v>0</v>
      </c>
      <c r="F279" s="62">
        <v>0</v>
      </c>
      <c r="G279" s="63">
        <v>10</v>
      </c>
      <c r="H279" s="64">
        <v>824</v>
      </c>
      <c r="I279" s="62">
        <v>0</v>
      </c>
      <c r="J279" s="65">
        <v>824</v>
      </c>
      <c r="K279" s="64">
        <v>1644</v>
      </c>
      <c r="L279" s="62">
        <v>0</v>
      </c>
      <c r="M279" s="65">
        <v>1644</v>
      </c>
      <c r="N279" s="135">
        <v>834</v>
      </c>
      <c r="O279" s="54"/>
    </row>
    <row r="280" spans="1:15" ht="18" customHeight="1" x14ac:dyDescent="0.15">
      <c r="A280" s="57"/>
      <c r="B280" s="86" t="s">
        <v>15</v>
      </c>
      <c r="C280" s="59" t="s">
        <v>279</v>
      </c>
      <c r="D280" s="52">
        <v>10</v>
      </c>
      <c r="E280" s="52">
        <v>0</v>
      </c>
      <c r="F280" s="52">
        <v>0</v>
      </c>
      <c r="G280" s="54">
        <v>10</v>
      </c>
      <c r="H280" s="55">
        <v>724</v>
      </c>
      <c r="I280" s="52">
        <v>16</v>
      </c>
      <c r="J280" s="56">
        <v>740</v>
      </c>
      <c r="K280" s="55">
        <v>828</v>
      </c>
      <c r="L280" s="52">
        <v>23</v>
      </c>
      <c r="M280" s="56">
        <v>851</v>
      </c>
      <c r="N280" s="149">
        <v>750</v>
      </c>
      <c r="O280" s="54"/>
    </row>
    <row r="281" spans="1:15" ht="18" customHeight="1" x14ac:dyDescent="0.15">
      <c r="A281" s="57"/>
      <c r="B281" s="86" t="s">
        <v>15</v>
      </c>
      <c r="C281" s="59" t="s">
        <v>280</v>
      </c>
      <c r="D281" s="52">
        <v>0</v>
      </c>
      <c r="E281" s="52">
        <v>0</v>
      </c>
      <c r="F281" s="52">
        <v>0</v>
      </c>
      <c r="G281" s="54">
        <v>0</v>
      </c>
      <c r="H281" s="55">
        <v>227</v>
      </c>
      <c r="I281" s="52">
        <v>0</v>
      </c>
      <c r="J281" s="56">
        <v>227</v>
      </c>
      <c r="K281" s="55">
        <v>361</v>
      </c>
      <c r="L281" s="52">
        <v>0</v>
      </c>
      <c r="M281" s="56">
        <v>361</v>
      </c>
      <c r="N281" s="39">
        <v>227</v>
      </c>
      <c r="O281" s="54"/>
    </row>
    <row r="282" spans="1:15" ht="18" customHeight="1" x14ac:dyDescent="0.15">
      <c r="A282" s="57"/>
      <c r="B282" s="86" t="s">
        <v>15</v>
      </c>
      <c r="C282" s="59" t="s">
        <v>281</v>
      </c>
      <c r="D282" s="52">
        <v>0</v>
      </c>
      <c r="E282" s="52">
        <v>0</v>
      </c>
      <c r="F282" s="52">
        <v>0</v>
      </c>
      <c r="G282" s="54">
        <v>0</v>
      </c>
      <c r="H282" s="55">
        <v>213</v>
      </c>
      <c r="I282" s="52">
        <v>11</v>
      </c>
      <c r="J282" s="56">
        <v>224</v>
      </c>
      <c r="K282" s="55">
        <v>260</v>
      </c>
      <c r="L282" s="52">
        <v>15</v>
      </c>
      <c r="M282" s="56">
        <v>275</v>
      </c>
      <c r="N282" s="39">
        <v>224</v>
      </c>
      <c r="O282" s="54"/>
    </row>
    <row r="283" spans="1:15" ht="18" customHeight="1" x14ac:dyDescent="0.15">
      <c r="A283" s="57"/>
      <c r="B283" s="98" t="s">
        <v>0</v>
      </c>
      <c r="C283" s="68" t="s">
        <v>282</v>
      </c>
      <c r="D283" s="69">
        <v>20</v>
      </c>
      <c r="E283" s="69">
        <v>0</v>
      </c>
      <c r="F283" s="69">
        <v>23</v>
      </c>
      <c r="G283" s="70">
        <v>43</v>
      </c>
      <c r="H283" s="71">
        <v>234</v>
      </c>
      <c r="I283" s="69">
        <v>31</v>
      </c>
      <c r="J283" s="72">
        <v>265</v>
      </c>
      <c r="K283" s="165">
        <v>234</v>
      </c>
      <c r="L283" s="69">
        <v>31</v>
      </c>
      <c r="M283" s="72">
        <v>265</v>
      </c>
      <c r="N283" s="73">
        <v>308</v>
      </c>
      <c r="O283" s="54"/>
    </row>
    <row r="284" spans="1:15" ht="18" customHeight="1" x14ac:dyDescent="0.15">
      <c r="A284" s="77"/>
      <c r="B284" s="78" t="s">
        <v>31</v>
      </c>
      <c r="C284" s="79" t="s">
        <v>0</v>
      </c>
      <c r="D284" s="82">
        <f t="shared" ref="D284:N284" si="12">SUM(D246:D260,D264:D283)</f>
        <v>887</v>
      </c>
      <c r="E284" s="80">
        <f t="shared" si="12"/>
        <v>54</v>
      </c>
      <c r="F284" s="80">
        <f t="shared" si="12"/>
        <v>86</v>
      </c>
      <c r="G284" s="83">
        <f t="shared" si="12"/>
        <v>1027</v>
      </c>
      <c r="H284" s="133">
        <f t="shared" si="12"/>
        <v>30868</v>
      </c>
      <c r="I284" s="80">
        <f t="shared" si="12"/>
        <v>361</v>
      </c>
      <c r="J284" s="83">
        <f t="shared" si="12"/>
        <v>31229</v>
      </c>
      <c r="K284" s="133">
        <f t="shared" si="12"/>
        <v>38350</v>
      </c>
      <c r="L284" s="80">
        <f t="shared" si="12"/>
        <v>535</v>
      </c>
      <c r="M284" s="83">
        <f t="shared" si="12"/>
        <v>38885</v>
      </c>
      <c r="N284" s="166">
        <f t="shared" si="12"/>
        <v>32256</v>
      </c>
      <c r="O284" s="54"/>
    </row>
    <row r="285" spans="1:15" ht="18" customHeight="1" x14ac:dyDescent="0.15">
      <c r="A285" s="85" t="s">
        <v>283</v>
      </c>
      <c r="B285" s="91" t="s">
        <v>15</v>
      </c>
      <c r="C285" s="87" t="s">
        <v>284</v>
      </c>
      <c r="D285" s="93">
        <v>23</v>
      </c>
      <c r="E285" s="92">
        <v>1</v>
      </c>
      <c r="F285" s="92">
        <v>13</v>
      </c>
      <c r="G285" s="92">
        <v>37</v>
      </c>
      <c r="H285" s="94">
        <v>456</v>
      </c>
      <c r="I285" s="92">
        <v>10</v>
      </c>
      <c r="J285" s="88">
        <v>466</v>
      </c>
      <c r="K285" s="167">
        <v>456</v>
      </c>
      <c r="L285" s="92">
        <v>30</v>
      </c>
      <c r="M285" s="88">
        <v>486</v>
      </c>
      <c r="N285" s="95">
        <v>503</v>
      </c>
      <c r="O285" s="54"/>
    </row>
    <row r="286" spans="1:15" ht="18" customHeight="1" x14ac:dyDescent="0.15">
      <c r="A286" s="57"/>
      <c r="B286" s="86" t="s">
        <v>15</v>
      </c>
      <c r="C286" s="59" t="s">
        <v>285</v>
      </c>
      <c r="D286" s="54">
        <v>166</v>
      </c>
      <c r="E286" s="52">
        <v>4</v>
      </c>
      <c r="F286" s="52">
        <v>4</v>
      </c>
      <c r="G286" s="52">
        <v>174</v>
      </c>
      <c r="H286" s="55">
        <v>2491</v>
      </c>
      <c r="I286" s="52">
        <v>35</v>
      </c>
      <c r="J286" s="56">
        <v>2526</v>
      </c>
      <c r="K286" s="55">
        <v>3204</v>
      </c>
      <c r="L286" s="52">
        <v>66</v>
      </c>
      <c r="M286" s="56">
        <v>3270</v>
      </c>
      <c r="N286" s="39">
        <v>2700</v>
      </c>
      <c r="O286" s="54"/>
    </row>
    <row r="287" spans="1:15" ht="18" customHeight="1" x14ac:dyDescent="0.15">
      <c r="A287" s="57"/>
      <c r="B287" s="86" t="s">
        <v>15</v>
      </c>
      <c r="C287" s="59" t="s">
        <v>286</v>
      </c>
      <c r="D287" s="54">
        <v>68</v>
      </c>
      <c r="E287" s="52">
        <v>0</v>
      </c>
      <c r="F287" s="52">
        <v>8</v>
      </c>
      <c r="G287" s="52">
        <v>76</v>
      </c>
      <c r="H287" s="55">
        <v>669</v>
      </c>
      <c r="I287" s="52">
        <v>13</v>
      </c>
      <c r="J287" s="56">
        <v>682</v>
      </c>
      <c r="K287" s="55">
        <v>669</v>
      </c>
      <c r="L287" s="52">
        <v>18</v>
      </c>
      <c r="M287" s="56">
        <v>687</v>
      </c>
      <c r="N287" s="39">
        <v>758</v>
      </c>
      <c r="O287" s="54"/>
    </row>
    <row r="288" spans="1:15" ht="18" customHeight="1" x14ac:dyDescent="0.15">
      <c r="A288" s="57"/>
      <c r="B288" s="86" t="s">
        <v>15</v>
      </c>
      <c r="C288" s="59" t="s">
        <v>287</v>
      </c>
      <c r="D288" s="54">
        <v>32</v>
      </c>
      <c r="E288" s="52">
        <v>0</v>
      </c>
      <c r="F288" s="52">
        <v>2</v>
      </c>
      <c r="G288" s="52">
        <v>34</v>
      </c>
      <c r="H288" s="55">
        <v>2511</v>
      </c>
      <c r="I288" s="52">
        <v>40</v>
      </c>
      <c r="J288" s="56">
        <v>2551</v>
      </c>
      <c r="K288" s="55">
        <v>2689</v>
      </c>
      <c r="L288" s="52">
        <v>67</v>
      </c>
      <c r="M288" s="56">
        <v>2756</v>
      </c>
      <c r="N288" s="39">
        <v>2585</v>
      </c>
      <c r="O288" s="54"/>
    </row>
    <row r="289" spans="1:15" ht="18" customHeight="1" x14ac:dyDescent="0.15">
      <c r="A289" s="57"/>
      <c r="B289" s="86" t="s">
        <v>15</v>
      </c>
      <c r="C289" s="59" t="s">
        <v>288</v>
      </c>
      <c r="D289" s="54">
        <v>37</v>
      </c>
      <c r="E289" s="52">
        <v>1</v>
      </c>
      <c r="F289" s="52">
        <v>9</v>
      </c>
      <c r="G289" s="52">
        <v>47</v>
      </c>
      <c r="H289" s="55">
        <v>3013</v>
      </c>
      <c r="I289" s="52">
        <v>40</v>
      </c>
      <c r="J289" s="56">
        <v>3053</v>
      </c>
      <c r="K289" s="55">
        <v>3273</v>
      </c>
      <c r="L289" s="52">
        <v>69</v>
      </c>
      <c r="M289" s="56">
        <v>3342</v>
      </c>
      <c r="N289" s="39">
        <v>3100</v>
      </c>
      <c r="O289" s="54"/>
    </row>
    <row r="290" spans="1:15" ht="18" customHeight="1" x14ac:dyDescent="0.15">
      <c r="A290" s="57"/>
      <c r="B290" s="97" t="s">
        <v>15</v>
      </c>
      <c r="C290" s="61" t="s">
        <v>289</v>
      </c>
      <c r="D290" s="63">
        <v>13</v>
      </c>
      <c r="E290" s="62">
        <v>1</v>
      </c>
      <c r="F290" s="62">
        <v>2</v>
      </c>
      <c r="G290" s="62">
        <v>16</v>
      </c>
      <c r="H290" s="64">
        <v>4357</v>
      </c>
      <c r="I290" s="62">
        <v>113</v>
      </c>
      <c r="J290" s="65">
        <v>4470</v>
      </c>
      <c r="K290" s="64">
        <v>6121</v>
      </c>
      <c r="L290" s="62">
        <v>181</v>
      </c>
      <c r="M290" s="65">
        <v>6302</v>
      </c>
      <c r="N290" s="66">
        <v>4486</v>
      </c>
      <c r="O290" s="54"/>
    </row>
    <row r="291" spans="1:15" ht="18" customHeight="1" x14ac:dyDescent="0.15">
      <c r="A291" s="57"/>
      <c r="B291" s="86" t="s">
        <v>15</v>
      </c>
      <c r="C291" s="59" t="s">
        <v>290</v>
      </c>
      <c r="D291" s="54">
        <v>4</v>
      </c>
      <c r="E291" s="52">
        <v>0</v>
      </c>
      <c r="F291" s="52">
        <v>14</v>
      </c>
      <c r="G291" s="52">
        <v>18</v>
      </c>
      <c r="H291" s="55">
        <v>298</v>
      </c>
      <c r="I291" s="52">
        <v>15</v>
      </c>
      <c r="J291" s="56">
        <v>313</v>
      </c>
      <c r="K291" s="55">
        <v>415</v>
      </c>
      <c r="L291" s="52">
        <v>28</v>
      </c>
      <c r="M291" s="56">
        <v>443</v>
      </c>
      <c r="N291" s="39">
        <v>331</v>
      </c>
      <c r="O291" s="54"/>
    </row>
    <row r="292" spans="1:15" ht="18" customHeight="1" x14ac:dyDescent="0.15">
      <c r="A292" s="57"/>
      <c r="B292" s="86" t="s">
        <v>15</v>
      </c>
      <c r="C292" s="59" t="s">
        <v>291</v>
      </c>
      <c r="D292" s="54">
        <v>11</v>
      </c>
      <c r="E292" s="52">
        <v>0</v>
      </c>
      <c r="F292" s="52">
        <v>0</v>
      </c>
      <c r="G292" s="52">
        <v>11</v>
      </c>
      <c r="H292" s="55">
        <v>135</v>
      </c>
      <c r="I292" s="52">
        <v>0</v>
      </c>
      <c r="J292" s="56">
        <v>135</v>
      </c>
      <c r="K292" s="55">
        <v>139</v>
      </c>
      <c r="L292" s="52">
        <v>0</v>
      </c>
      <c r="M292" s="56">
        <v>139</v>
      </c>
      <c r="N292" s="39">
        <v>146</v>
      </c>
      <c r="O292" s="54"/>
    </row>
    <row r="293" spans="1:15" ht="18" customHeight="1" x14ac:dyDescent="0.15">
      <c r="A293" s="57"/>
      <c r="B293" s="86" t="s">
        <v>15</v>
      </c>
      <c r="C293" s="59" t="s">
        <v>292</v>
      </c>
      <c r="D293" s="54">
        <v>35</v>
      </c>
      <c r="E293" s="52">
        <v>5</v>
      </c>
      <c r="F293" s="52">
        <v>3</v>
      </c>
      <c r="G293" s="52">
        <v>43</v>
      </c>
      <c r="H293" s="55">
        <v>724</v>
      </c>
      <c r="I293" s="52">
        <v>16</v>
      </c>
      <c r="J293" s="56">
        <v>740</v>
      </c>
      <c r="K293" s="55">
        <v>724</v>
      </c>
      <c r="L293" s="52">
        <v>34</v>
      </c>
      <c r="M293" s="56">
        <v>758</v>
      </c>
      <c r="N293" s="39">
        <v>783</v>
      </c>
      <c r="O293" s="54"/>
    </row>
    <row r="294" spans="1:15" ht="18" customHeight="1" x14ac:dyDescent="0.15">
      <c r="A294" s="57"/>
      <c r="B294" s="98" t="s">
        <v>15</v>
      </c>
      <c r="C294" s="68" t="s">
        <v>293</v>
      </c>
      <c r="D294" s="70">
        <v>7</v>
      </c>
      <c r="E294" s="69">
        <v>1</v>
      </c>
      <c r="F294" s="69">
        <v>1</v>
      </c>
      <c r="G294" s="69">
        <v>9</v>
      </c>
      <c r="H294" s="71">
        <v>311</v>
      </c>
      <c r="I294" s="69">
        <v>19</v>
      </c>
      <c r="J294" s="72">
        <v>330</v>
      </c>
      <c r="K294" s="71">
        <v>311</v>
      </c>
      <c r="L294" s="69">
        <v>24</v>
      </c>
      <c r="M294" s="72">
        <v>335</v>
      </c>
      <c r="N294" s="73">
        <v>339</v>
      </c>
      <c r="O294" s="54"/>
    </row>
    <row r="295" spans="1:15" ht="18" customHeight="1" x14ac:dyDescent="0.15">
      <c r="A295" s="57"/>
      <c r="B295" s="86" t="s">
        <v>15</v>
      </c>
      <c r="C295" s="59" t="s">
        <v>294</v>
      </c>
      <c r="D295" s="54">
        <v>3</v>
      </c>
      <c r="E295" s="52">
        <v>0</v>
      </c>
      <c r="F295" s="52">
        <v>1</v>
      </c>
      <c r="G295" s="52">
        <v>4</v>
      </c>
      <c r="H295" s="55">
        <v>371</v>
      </c>
      <c r="I295" s="52">
        <v>0</v>
      </c>
      <c r="J295" s="56">
        <v>371</v>
      </c>
      <c r="K295" s="55">
        <v>431</v>
      </c>
      <c r="L295" s="52">
        <v>0</v>
      </c>
      <c r="M295" s="56">
        <v>431</v>
      </c>
      <c r="N295" s="39">
        <v>375</v>
      </c>
      <c r="O295" s="54"/>
    </row>
    <row r="296" spans="1:15" ht="18" customHeight="1" x14ac:dyDescent="0.15">
      <c r="A296" s="57"/>
      <c r="B296" s="86" t="s">
        <v>15</v>
      </c>
      <c r="C296" s="59" t="s">
        <v>295</v>
      </c>
      <c r="D296" s="54">
        <v>22</v>
      </c>
      <c r="E296" s="52">
        <v>1</v>
      </c>
      <c r="F296" s="52">
        <v>0</v>
      </c>
      <c r="G296" s="52">
        <v>23</v>
      </c>
      <c r="H296" s="55">
        <v>154</v>
      </c>
      <c r="I296" s="52">
        <v>0</v>
      </c>
      <c r="J296" s="56">
        <v>154</v>
      </c>
      <c r="K296" s="55">
        <v>200</v>
      </c>
      <c r="L296" s="52">
        <v>0</v>
      </c>
      <c r="M296" s="56">
        <v>200</v>
      </c>
      <c r="N296" s="39">
        <v>177</v>
      </c>
      <c r="O296" s="54"/>
    </row>
    <row r="297" spans="1:15" ht="18" customHeight="1" x14ac:dyDescent="0.15">
      <c r="A297" s="57"/>
      <c r="B297" s="86" t="s">
        <v>0</v>
      </c>
      <c r="C297" s="59" t="s">
        <v>296</v>
      </c>
      <c r="D297" s="54">
        <v>7</v>
      </c>
      <c r="E297" s="52">
        <v>1</v>
      </c>
      <c r="F297" s="52">
        <v>0</v>
      </c>
      <c r="G297" s="52">
        <v>8</v>
      </c>
      <c r="H297" s="55">
        <v>0</v>
      </c>
      <c r="I297" s="52">
        <v>0</v>
      </c>
      <c r="J297" s="56">
        <v>0</v>
      </c>
      <c r="K297" s="55">
        <v>0</v>
      </c>
      <c r="L297" s="52">
        <v>0</v>
      </c>
      <c r="M297" s="56">
        <v>0</v>
      </c>
      <c r="N297" s="39">
        <v>8</v>
      </c>
      <c r="O297" s="54"/>
    </row>
    <row r="298" spans="1:15" ht="18" customHeight="1" x14ac:dyDescent="0.15">
      <c r="A298" s="57"/>
      <c r="B298" s="86" t="s">
        <v>0</v>
      </c>
      <c r="C298" s="59" t="s">
        <v>297</v>
      </c>
      <c r="D298" s="54">
        <v>13</v>
      </c>
      <c r="E298" s="52">
        <v>1</v>
      </c>
      <c r="F298" s="52">
        <v>0</v>
      </c>
      <c r="G298" s="52">
        <v>14</v>
      </c>
      <c r="H298" s="55">
        <v>0</v>
      </c>
      <c r="I298" s="52">
        <v>0</v>
      </c>
      <c r="J298" s="56">
        <v>0</v>
      </c>
      <c r="K298" s="55">
        <v>0</v>
      </c>
      <c r="L298" s="52">
        <v>0</v>
      </c>
      <c r="M298" s="56">
        <v>0</v>
      </c>
      <c r="N298" s="39">
        <v>14</v>
      </c>
      <c r="O298" s="54"/>
    </row>
    <row r="299" spans="1:15" ht="18" customHeight="1" x14ac:dyDescent="0.15">
      <c r="A299" s="57"/>
      <c r="B299" s="86" t="s">
        <v>0</v>
      </c>
      <c r="C299" s="59" t="s">
        <v>298</v>
      </c>
      <c r="D299" s="54">
        <v>17</v>
      </c>
      <c r="E299" s="52">
        <v>1</v>
      </c>
      <c r="F299" s="52">
        <v>0</v>
      </c>
      <c r="G299" s="52">
        <v>18</v>
      </c>
      <c r="H299" s="55">
        <v>0</v>
      </c>
      <c r="I299" s="52">
        <v>0</v>
      </c>
      <c r="J299" s="56">
        <v>0</v>
      </c>
      <c r="K299" s="55">
        <v>0</v>
      </c>
      <c r="L299" s="52">
        <v>0</v>
      </c>
      <c r="M299" s="56">
        <v>0</v>
      </c>
      <c r="N299" s="39">
        <v>18</v>
      </c>
      <c r="O299" s="54"/>
    </row>
    <row r="300" spans="1:15" ht="18" customHeight="1" x14ac:dyDescent="0.15">
      <c r="A300" s="57"/>
      <c r="B300" s="97" t="s">
        <v>15</v>
      </c>
      <c r="C300" s="61" t="s">
        <v>299</v>
      </c>
      <c r="D300" s="63">
        <v>9</v>
      </c>
      <c r="E300" s="62">
        <v>2</v>
      </c>
      <c r="F300" s="62">
        <v>1</v>
      </c>
      <c r="G300" s="62">
        <v>12</v>
      </c>
      <c r="H300" s="64">
        <v>49</v>
      </c>
      <c r="I300" s="62">
        <v>0</v>
      </c>
      <c r="J300" s="65">
        <v>49</v>
      </c>
      <c r="K300" s="64">
        <v>60</v>
      </c>
      <c r="L300" s="62">
        <v>0</v>
      </c>
      <c r="M300" s="65">
        <v>60</v>
      </c>
      <c r="N300" s="66">
        <v>61</v>
      </c>
      <c r="O300" s="54"/>
    </row>
    <row r="301" spans="1:15" ht="18" customHeight="1" x14ac:dyDescent="0.15">
      <c r="A301" s="57"/>
      <c r="B301" s="86" t="s">
        <v>15</v>
      </c>
      <c r="C301" s="59" t="s">
        <v>300</v>
      </c>
      <c r="D301" s="54">
        <v>50</v>
      </c>
      <c r="E301" s="52">
        <v>1</v>
      </c>
      <c r="F301" s="52">
        <v>2</v>
      </c>
      <c r="G301" s="52">
        <v>53</v>
      </c>
      <c r="H301" s="55">
        <v>93</v>
      </c>
      <c r="I301" s="52">
        <v>0</v>
      </c>
      <c r="J301" s="56">
        <v>93</v>
      </c>
      <c r="K301" s="55">
        <v>189</v>
      </c>
      <c r="L301" s="52">
        <v>6</v>
      </c>
      <c r="M301" s="56">
        <v>195</v>
      </c>
      <c r="N301" s="39">
        <v>146</v>
      </c>
      <c r="O301" s="54"/>
    </row>
    <row r="302" spans="1:15" ht="18" customHeight="1" x14ac:dyDescent="0.15">
      <c r="A302" s="57"/>
      <c r="B302" s="86" t="s">
        <v>0</v>
      </c>
      <c r="C302" s="59" t="s">
        <v>301</v>
      </c>
      <c r="D302" s="54">
        <v>8</v>
      </c>
      <c r="E302" s="52">
        <v>0</v>
      </c>
      <c r="F302" s="52">
        <v>0</v>
      </c>
      <c r="G302" s="52">
        <v>8</v>
      </c>
      <c r="H302" s="55">
        <v>0</v>
      </c>
      <c r="I302" s="52">
        <v>0</v>
      </c>
      <c r="J302" s="56">
        <v>0</v>
      </c>
      <c r="K302" s="55">
        <v>0</v>
      </c>
      <c r="L302" s="52">
        <v>0</v>
      </c>
      <c r="M302" s="56">
        <v>0</v>
      </c>
      <c r="N302" s="39">
        <v>8</v>
      </c>
      <c r="O302" s="54"/>
    </row>
    <row r="303" spans="1:15" ht="18" customHeight="1" x14ac:dyDescent="0.15">
      <c r="A303" s="57"/>
      <c r="B303" s="86" t="s">
        <v>15</v>
      </c>
      <c r="C303" s="59" t="s">
        <v>302</v>
      </c>
      <c r="D303" s="54">
        <v>0</v>
      </c>
      <c r="E303" s="52">
        <v>0</v>
      </c>
      <c r="F303" s="52">
        <v>0</v>
      </c>
      <c r="G303" s="52">
        <v>0</v>
      </c>
      <c r="H303" s="55">
        <v>49</v>
      </c>
      <c r="I303" s="52">
        <v>3</v>
      </c>
      <c r="J303" s="56">
        <v>52</v>
      </c>
      <c r="K303" s="55">
        <v>146</v>
      </c>
      <c r="L303" s="52">
        <v>14</v>
      </c>
      <c r="M303" s="56">
        <v>160</v>
      </c>
      <c r="N303" s="39">
        <v>52</v>
      </c>
      <c r="O303" s="54"/>
    </row>
    <row r="304" spans="1:15" ht="18" customHeight="1" x14ac:dyDescent="0.15">
      <c r="A304" s="57"/>
      <c r="B304" s="98" t="s">
        <v>0</v>
      </c>
      <c r="C304" s="68" t="s">
        <v>303</v>
      </c>
      <c r="D304" s="70">
        <v>11</v>
      </c>
      <c r="E304" s="69">
        <v>1</v>
      </c>
      <c r="F304" s="69">
        <v>1</v>
      </c>
      <c r="G304" s="69">
        <v>13</v>
      </c>
      <c r="H304" s="71">
        <v>9</v>
      </c>
      <c r="I304" s="69">
        <v>0</v>
      </c>
      <c r="J304" s="72">
        <v>9</v>
      </c>
      <c r="K304" s="71">
        <v>100</v>
      </c>
      <c r="L304" s="69">
        <v>0</v>
      </c>
      <c r="M304" s="72">
        <v>100</v>
      </c>
      <c r="N304" s="73">
        <v>22</v>
      </c>
      <c r="O304" s="54"/>
    </row>
    <row r="305" spans="1:15" ht="18" customHeight="1" x14ac:dyDescent="0.15">
      <c r="A305" s="57"/>
      <c r="B305" s="86" t="s">
        <v>15</v>
      </c>
      <c r="C305" s="59" t="s">
        <v>304</v>
      </c>
      <c r="D305" s="54">
        <v>140</v>
      </c>
      <c r="E305" s="52">
        <v>0</v>
      </c>
      <c r="F305" s="52">
        <v>1</v>
      </c>
      <c r="G305" s="52">
        <v>141</v>
      </c>
      <c r="H305" s="55">
        <v>536</v>
      </c>
      <c r="I305" s="52">
        <v>7</v>
      </c>
      <c r="J305" s="56">
        <v>543</v>
      </c>
      <c r="K305" s="55">
        <v>670</v>
      </c>
      <c r="L305" s="52">
        <v>38</v>
      </c>
      <c r="M305" s="56">
        <v>708</v>
      </c>
      <c r="N305" s="39">
        <v>684</v>
      </c>
      <c r="O305" s="54"/>
    </row>
    <row r="306" spans="1:15" ht="18" customHeight="1" x14ac:dyDescent="0.15">
      <c r="A306" s="57"/>
      <c r="B306" s="86" t="s">
        <v>15</v>
      </c>
      <c r="C306" s="59" t="s">
        <v>305</v>
      </c>
      <c r="D306" s="54">
        <v>9</v>
      </c>
      <c r="E306" s="52">
        <v>0</v>
      </c>
      <c r="F306" s="52">
        <v>0</v>
      </c>
      <c r="G306" s="52">
        <v>9</v>
      </c>
      <c r="H306" s="55">
        <v>50</v>
      </c>
      <c r="I306" s="52">
        <v>0</v>
      </c>
      <c r="J306" s="56">
        <v>50</v>
      </c>
      <c r="K306" s="55">
        <v>68</v>
      </c>
      <c r="L306" s="52">
        <v>0</v>
      </c>
      <c r="M306" s="56">
        <v>68</v>
      </c>
      <c r="N306" s="39">
        <v>59</v>
      </c>
      <c r="O306" s="54"/>
    </row>
    <row r="307" spans="1:15" ht="18" customHeight="1" x14ac:dyDescent="0.15">
      <c r="A307" s="57"/>
      <c r="B307" s="58" t="s">
        <v>15</v>
      </c>
      <c r="C307" s="59" t="s">
        <v>306</v>
      </c>
      <c r="D307" s="54">
        <v>56</v>
      </c>
      <c r="E307" s="52">
        <v>0</v>
      </c>
      <c r="F307" s="52">
        <v>0</v>
      </c>
      <c r="G307" s="52">
        <v>56</v>
      </c>
      <c r="H307" s="55">
        <v>365</v>
      </c>
      <c r="I307" s="52">
        <v>38</v>
      </c>
      <c r="J307" s="56">
        <v>403</v>
      </c>
      <c r="K307" s="55">
        <v>524</v>
      </c>
      <c r="L307" s="52">
        <v>59</v>
      </c>
      <c r="M307" s="56">
        <v>583</v>
      </c>
      <c r="N307" s="39">
        <v>459</v>
      </c>
      <c r="O307" s="54"/>
    </row>
    <row r="308" spans="1:15" ht="18" customHeight="1" x14ac:dyDescent="0.15">
      <c r="A308" s="57"/>
      <c r="B308" s="58" t="s">
        <v>15</v>
      </c>
      <c r="C308" s="59" t="s">
        <v>307</v>
      </c>
      <c r="D308" s="54">
        <v>12</v>
      </c>
      <c r="E308" s="52">
        <v>0</v>
      </c>
      <c r="F308" s="52">
        <v>0</v>
      </c>
      <c r="G308" s="52">
        <v>12</v>
      </c>
      <c r="H308" s="55">
        <v>402</v>
      </c>
      <c r="I308" s="52">
        <v>9</v>
      </c>
      <c r="J308" s="56">
        <v>411</v>
      </c>
      <c r="K308" s="55">
        <v>581</v>
      </c>
      <c r="L308" s="52">
        <v>46</v>
      </c>
      <c r="M308" s="56">
        <v>627</v>
      </c>
      <c r="N308" s="39">
        <v>423</v>
      </c>
      <c r="O308" s="54"/>
    </row>
    <row r="309" spans="1:15" ht="18" customHeight="1" x14ac:dyDescent="0.15">
      <c r="A309" s="57"/>
      <c r="B309" s="58" t="s">
        <v>15</v>
      </c>
      <c r="C309" s="59" t="s">
        <v>308</v>
      </c>
      <c r="D309" s="54">
        <v>21</v>
      </c>
      <c r="E309" s="52">
        <v>0</v>
      </c>
      <c r="F309" s="52">
        <v>1</v>
      </c>
      <c r="G309" s="52">
        <v>22</v>
      </c>
      <c r="H309" s="55">
        <v>2791</v>
      </c>
      <c r="I309" s="52">
        <v>50</v>
      </c>
      <c r="J309" s="56">
        <v>2841</v>
      </c>
      <c r="K309" s="55">
        <v>4348</v>
      </c>
      <c r="L309" s="52">
        <v>158</v>
      </c>
      <c r="M309" s="56">
        <v>4506</v>
      </c>
      <c r="N309" s="39">
        <v>2863</v>
      </c>
      <c r="O309" s="54"/>
    </row>
    <row r="310" spans="1:15" ht="18" customHeight="1" x14ac:dyDescent="0.15">
      <c r="A310" s="57"/>
      <c r="B310" s="60" t="s">
        <v>15</v>
      </c>
      <c r="C310" s="61" t="s">
        <v>309</v>
      </c>
      <c r="D310" s="63">
        <v>41</v>
      </c>
      <c r="E310" s="62">
        <v>6</v>
      </c>
      <c r="F310" s="62">
        <v>2</v>
      </c>
      <c r="G310" s="62">
        <v>49</v>
      </c>
      <c r="H310" s="64">
        <v>2782</v>
      </c>
      <c r="I310" s="62">
        <v>49</v>
      </c>
      <c r="J310" s="65">
        <v>2831</v>
      </c>
      <c r="K310" s="64">
        <v>3141</v>
      </c>
      <c r="L310" s="62">
        <v>77</v>
      </c>
      <c r="M310" s="65">
        <v>3218</v>
      </c>
      <c r="N310" s="66">
        <v>2880</v>
      </c>
      <c r="O310" s="54"/>
    </row>
    <row r="311" spans="1:15" ht="18" customHeight="1" x14ac:dyDescent="0.15">
      <c r="A311" s="57"/>
      <c r="B311" s="58" t="s">
        <v>15</v>
      </c>
      <c r="C311" s="59" t="s">
        <v>310</v>
      </c>
      <c r="D311" s="54">
        <v>5</v>
      </c>
      <c r="E311" s="52">
        <v>0</v>
      </c>
      <c r="F311" s="52">
        <v>0</v>
      </c>
      <c r="G311" s="52">
        <v>5</v>
      </c>
      <c r="H311" s="55">
        <v>2953</v>
      </c>
      <c r="I311" s="52">
        <v>54</v>
      </c>
      <c r="J311" s="56">
        <v>3007</v>
      </c>
      <c r="K311" s="55">
        <v>3994</v>
      </c>
      <c r="L311" s="52">
        <v>141</v>
      </c>
      <c r="M311" s="56">
        <v>4135</v>
      </c>
      <c r="N311" s="39">
        <v>3012</v>
      </c>
      <c r="O311" s="54"/>
    </row>
    <row r="312" spans="1:15" ht="18" customHeight="1" x14ac:dyDescent="0.15">
      <c r="A312" s="57"/>
      <c r="B312" s="58" t="s">
        <v>15</v>
      </c>
      <c r="C312" s="59" t="s">
        <v>311</v>
      </c>
      <c r="D312" s="54">
        <v>7</v>
      </c>
      <c r="E312" s="52">
        <v>0</v>
      </c>
      <c r="F312" s="52">
        <v>0</v>
      </c>
      <c r="G312" s="52">
        <v>7</v>
      </c>
      <c r="H312" s="55">
        <v>3802</v>
      </c>
      <c r="I312" s="52">
        <v>150</v>
      </c>
      <c r="J312" s="56">
        <v>3952</v>
      </c>
      <c r="K312" s="55">
        <v>4708</v>
      </c>
      <c r="L312" s="52">
        <v>242</v>
      </c>
      <c r="M312" s="56">
        <v>4950</v>
      </c>
      <c r="N312" s="39">
        <v>3959</v>
      </c>
      <c r="O312" s="54"/>
    </row>
    <row r="313" spans="1:15" ht="18" customHeight="1" x14ac:dyDescent="0.15">
      <c r="A313" s="57"/>
      <c r="B313" s="58" t="s">
        <v>15</v>
      </c>
      <c r="C313" s="59" t="s">
        <v>312</v>
      </c>
      <c r="D313" s="54">
        <v>43</v>
      </c>
      <c r="E313" s="52">
        <v>1</v>
      </c>
      <c r="F313" s="52">
        <v>0</v>
      </c>
      <c r="G313" s="52">
        <v>44</v>
      </c>
      <c r="H313" s="55">
        <v>1955</v>
      </c>
      <c r="I313" s="52">
        <v>25</v>
      </c>
      <c r="J313" s="56">
        <v>1980</v>
      </c>
      <c r="K313" s="55">
        <v>2035</v>
      </c>
      <c r="L313" s="52">
        <v>53</v>
      </c>
      <c r="M313" s="56">
        <v>2088</v>
      </c>
      <c r="N313" s="39">
        <v>2024</v>
      </c>
      <c r="O313" s="54"/>
    </row>
    <row r="314" spans="1:15" ht="18" customHeight="1" x14ac:dyDescent="0.15">
      <c r="A314" s="57"/>
      <c r="B314" s="67" t="s">
        <v>15</v>
      </c>
      <c r="C314" s="68" t="s">
        <v>313</v>
      </c>
      <c r="D314" s="70">
        <v>10</v>
      </c>
      <c r="E314" s="69">
        <v>0</v>
      </c>
      <c r="F314" s="69">
        <v>0</v>
      </c>
      <c r="G314" s="69">
        <v>10</v>
      </c>
      <c r="H314" s="71">
        <v>70</v>
      </c>
      <c r="I314" s="69">
        <v>0</v>
      </c>
      <c r="J314" s="72">
        <v>70</v>
      </c>
      <c r="K314" s="71">
        <v>120</v>
      </c>
      <c r="L314" s="69">
        <v>0</v>
      </c>
      <c r="M314" s="72">
        <v>120</v>
      </c>
      <c r="N314" s="73">
        <v>80</v>
      </c>
      <c r="O314" s="54"/>
    </row>
    <row r="315" spans="1:15" ht="18" customHeight="1" x14ac:dyDescent="0.15">
      <c r="A315" s="57"/>
      <c r="B315" s="58" t="s">
        <v>15</v>
      </c>
      <c r="C315" s="59" t="s">
        <v>314</v>
      </c>
      <c r="D315" s="54">
        <v>4</v>
      </c>
      <c r="E315" s="52">
        <v>1</v>
      </c>
      <c r="F315" s="52">
        <v>0</v>
      </c>
      <c r="G315" s="52">
        <v>5</v>
      </c>
      <c r="H315" s="55">
        <v>59</v>
      </c>
      <c r="I315" s="52">
        <v>0</v>
      </c>
      <c r="J315" s="56">
        <v>59</v>
      </c>
      <c r="K315" s="55">
        <v>83</v>
      </c>
      <c r="L315" s="52">
        <v>0</v>
      </c>
      <c r="M315" s="56">
        <v>83</v>
      </c>
      <c r="N315" s="39">
        <v>64</v>
      </c>
      <c r="O315" s="54"/>
    </row>
    <row r="316" spans="1:15" ht="18" customHeight="1" x14ac:dyDescent="0.15">
      <c r="A316" s="57"/>
      <c r="B316" s="58" t="s">
        <v>15</v>
      </c>
      <c r="C316" s="59" t="s">
        <v>315</v>
      </c>
      <c r="D316" s="54">
        <v>13</v>
      </c>
      <c r="E316" s="52">
        <v>1</v>
      </c>
      <c r="F316" s="52">
        <v>1</v>
      </c>
      <c r="G316" s="52">
        <v>15</v>
      </c>
      <c r="H316" s="55">
        <v>68</v>
      </c>
      <c r="I316" s="52">
        <v>0</v>
      </c>
      <c r="J316" s="56">
        <v>68</v>
      </c>
      <c r="K316" s="55">
        <v>68</v>
      </c>
      <c r="L316" s="52">
        <v>0</v>
      </c>
      <c r="M316" s="56">
        <v>68</v>
      </c>
      <c r="N316" s="39">
        <v>83</v>
      </c>
      <c r="O316" s="54"/>
    </row>
    <row r="317" spans="1:15" ht="18" customHeight="1" x14ac:dyDescent="0.15">
      <c r="A317" s="57"/>
      <c r="B317" s="58" t="s">
        <v>15</v>
      </c>
      <c r="C317" s="59" t="s">
        <v>316</v>
      </c>
      <c r="D317" s="54">
        <v>12</v>
      </c>
      <c r="E317" s="52">
        <v>0</v>
      </c>
      <c r="F317" s="52">
        <v>0</v>
      </c>
      <c r="G317" s="52">
        <v>12</v>
      </c>
      <c r="H317" s="55">
        <v>10</v>
      </c>
      <c r="I317" s="52">
        <v>0</v>
      </c>
      <c r="J317" s="56">
        <v>10</v>
      </c>
      <c r="K317" s="55">
        <v>70</v>
      </c>
      <c r="L317" s="52">
        <v>0</v>
      </c>
      <c r="M317" s="56">
        <v>70</v>
      </c>
      <c r="N317" s="39">
        <v>22</v>
      </c>
      <c r="O317" s="54"/>
    </row>
    <row r="318" spans="1:15" ht="18" customHeight="1" x14ac:dyDescent="0.15">
      <c r="A318" s="57"/>
      <c r="B318" s="58" t="s">
        <v>15</v>
      </c>
      <c r="C318" s="59" t="s">
        <v>317</v>
      </c>
      <c r="D318" s="54">
        <v>14</v>
      </c>
      <c r="E318" s="52">
        <v>1</v>
      </c>
      <c r="F318" s="52">
        <v>0</v>
      </c>
      <c r="G318" s="56">
        <v>15</v>
      </c>
      <c r="H318" s="55">
        <v>706</v>
      </c>
      <c r="I318" s="52">
        <v>26</v>
      </c>
      <c r="J318" s="56">
        <v>732</v>
      </c>
      <c r="K318" s="55">
        <v>926</v>
      </c>
      <c r="L318" s="52">
        <v>71</v>
      </c>
      <c r="M318" s="56">
        <v>997</v>
      </c>
      <c r="N318" s="39">
        <v>747</v>
      </c>
      <c r="O318" s="54"/>
    </row>
    <row r="319" spans="1:15" ht="18" customHeight="1" x14ac:dyDescent="0.15">
      <c r="A319" s="57"/>
      <c r="B319" s="58" t="s">
        <v>15</v>
      </c>
      <c r="C319" s="59" t="s">
        <v>318</v>
      </c>
      <c r="D319" s="54">
        <v>11</v>
      </c>
      <c r="E319" s="52">
        <v>0</v>
      </c>
      <c r="F319" s="52">
        <v>0</v>
      </c>
      <c r="G319" s="52">
        <v>11</v>
      </c>
      <c r="H319" s="55">
        <v>278</v>
      </c>
      <c r="I319" s="52">
        <v>1</v>
      </c>
      <c r="J319" s="56">
        <v>279</v>
      </c>
      <c r="K319" s="55">
        <v>522</v>
      </c>
      <c r="L319" s="52">
        <v>32</v>
      </c>
      <c r="M319" s="56">
        <v>554</v>
      </c>
      <c r="N319" s="39">
        <v>290</v>
      </c>
      <c r="O319" s="54"/>
    </row>
    <row r="320" spans="1:15" ht="18" customHeight="1" x14ac:dyDescent="0.15">
      <c r="A320" s="57"/>
      <c r="B320" s="60" t="s">
        <v>15</v>
      </c>
      <c r="C320" s="61" t="s">
        <v>319</v>
      </c>
      <c r="D320" s="63">
        <v>2</v>
      </c>
      <c r="E320" s="62">
        <v>1</v>
      </c>
      <c r="F320" s="62">
        <v>2</v>
      </c>
      <c r="G320" s="62">
        <v>5</v>
      </c>
      <c r="H320" s="64">
        <v>1233</v>
      </c>
      <c r="I320" s="62">
        <v>12</v>
      </c>
      <c r="J320" s="65">
        <v>1245</v>
      </c>
      <c r="K320" s="64">
        <v>1461</v>
      </c>
      <c r="L320" s="62">
        <v>20</v>
      </c>
      <c r="M320" s="65">
        <v>1481</v>
      </c>
      <c r="N320" s="66">
        <v>1250</v>
      </c>
      <c r="O320" s="54"/>
    </row>
    <row r="321" spans="1:15" ht="18" customHeight="1" x14ac:dyDescent="0.15">
      <c r="A321" s="57"/>
      <c r="B321" s="58" t="s">
        <v>15</v>
      </c>
      <c r="C321" s="59" t="s">
        <v>320</v>
      </c>
      <c r="D321" s="54">
        <v>13</v>
      </c>
      <c r="E321" s="52">
        <v>0</v>
      </c>
      <c r="F321" s="52">
        <v>0</v>
      </c>
      <c r="G321" s="52">
        <v>13</v>
      </c>
      <c r="H321" s="55">
        <v>0</v>
      </c>
      <c r="I321" s="52">
        <v>0</v>
      </c>
      <c r="J321" s="56">
        <v>0</v>
      </c>
      <c r="K321" s="55">
        <v>0</v>
      </c>
      <c r="L321" s="52">
        <v>0</v>
      </c>
      <c r="M321" s="56">
        <v>0</v>
      </c>
      <c r="N321" s="39">
        <v>13</v>
      </c>
      <c r="O321" s="54"/>
    </row>
    <row r="322" spans="1:15" ht="18" customHeight="1" x14ac:dyDescent="0.15">
      <c r="A322" s="57"/>
      <c r="B322" s="58" t="s">
        <v>15</v>
      </c>
      <c r="C322" s="59" t="s">
        <v>321</v>
      </c>
      <c r="D322" s="54">
        <v>7</v>
      </c>
      <c r="E322" s="52">
        <v>0</v>
      </c>
      <c r="F322" s="52">
        <v>0</v>
      </c>
      <c r="G322" s="52">
        <v>7</v>
      </c>
      <c r="H322" s="55">
        <v>538</v>
      </c>
      <c r="I322" s="52">
        <v>15</v>
      </c>
      <c r="J322" s="56">
        <v>553</v>
      </c>
      <c r="K322" s="55">
        <v>1028</v>
      </c>
      <c r="L322" s="52">
        <v>39</v>
      </c>
      <c r="M322" s="56">
        <v>1067</v>
      </c>
      <c r="N322" s="39">
        <v>560</v>
      </c>
      <c r="O322" s="54"/>
    </row>
    <row r="323" spans="1:15" ht="18" customHeight="1" x14ac:dyDescent="0.15">
      <c r="A323" s="57"/>
      <c r="B323" s="58" t="s">
        <v>15</v>
      </c>
      <c r="C323" s="59" t="s">
        <v>322</v>
      </c>
      <c r="D323" s="54">
        <v>3</v>
      </c>
      <c r="E323" s="52">
        <v>0</v>
      </c>
      <c r="F323" s="52">
        <v>0</v>
      </c>
      <c r="G323" s="52">
        <v>3</v>
      </c>
      <c r="H323" s="55">
        <v>157</v>
      </c>
      <c r="I323" s="52">
        <v>0</v>
      </c>
      <c r="J323" s="56">
        <v>157</v>
      </c>
      <c r="K323" s="55">
        <v>218</v>
      </c>
      <c r="L323" s="52">
        <v>0</v>
      </c>
      <c r="M323" s="56">
        <v>218</v>
      </c>
      <c r="N323" s="39">
        <v>160</v>
      </c>
      <c r="O323" s="54"/>
    </row>
    <row r="324" spans="1:15" ht="18" customHeight="1" x14ac:dyDescent="0.15">
      <c r="A324" s="57"/>
      <c r="B324" s="100" t="s">
        <v>15</v>
      </c>
      <c r="C324" s="75" t="s">
        <v>323</v>
      </c>
      <c r="D324" s="102">
        <v>268</v>
      </c>
      <c r="E324" s="101">
        <v>2</v>
      </c>
      <c r="F324" s="101">
        <v>8</v>
      </c>
      <c r="G324" s="101">
        <v>278</v>
      </c>
      <c r="H324" s="103">
        <v>5423</v>
      </c>
      <c r="I324" s="101">
        <v>54</v>
      </c>
      <c r="J324" s="104">
        <v>5477</v>
      </c>
      <c r="K324" s="103">
        <v>6478</v>
      </c>
      <c r="L324" s="101">
        <v>100</v>
      </c>
      <c r="M324" s="104">
        <v>6578</v>
      </c>
      <c r="N324" s="105">
        <v>5755</v>
      </c>
      <c r="O324" s="54"/>
    </row>
    <row r="325" spans="1:15" ht="18" customHeight="1" x14ac:dyDescent="0.15">
      <c r="A325" s="77"/>
      <c r="B325" s="78" t="s">
        <v>31</v>
      </c>
      <c r="C325" s="79" t="s">
        <v>0</v>
      </c>
      <c r="D325" s="82">
        <f>SUM(D285:D324)</f>
        <v>1227</v>
      </c>
      <c r="E325" s="80">
        <f t="shared" ref="E325:N325" si="13">SUM(E285:E324)</f>
        <v>34</v>
      </c>
      <c r="F325" s="80">
        <f t="shared" si="13"/>
        <v>76</v>
      </c>
      <c r="G325" s="83">
        <f t="shared" si="13"/>
        <v>1337</v>
      </c>
      <c r="H325" s="133">
        <f t="shared" si="13"/>
        <v>39868</v>
      </c>
      <c r="I325" s="80">
        <f t="shared" si="13"/>
        <v>794</v>
      </c>
      <c r="J325" s="83">
        <f t="shared" si="13"/>
        <v>40662</v>
      </c>
      <c r="K325" s="133">
        <f t="shared" si="13"/>
        <v>50170</v>
      </c>
      <c r="L325" s="80">
        <f t="shared" si="13"/>
        <v>1613</v>
      </c>
      <c r="M325" s="83">
        <f t="shared" si="13"/>
        <v>51783</v>
      </c>
      <c r="N325" s="166">
        <f t="shared" si="13"/>
        <v>41999</v>
      </c>
      <c r="O325" s="54"/>
    </row>
    <row r="326" spans="1:15" ht="9" customHeight="1" x14ac:dyDescent="0.2">
      <c r="A326" s="111" t="s">
        <v>0</v>
      </c>
      <c r="B326" s="111"/>
      <c r="C326" s="111"/>
      <c r="D326" s="152"/>
      <c r="E326" s="152"/>
      <c r="F326" s="152"/>
      <c r="G326" s="152"/>
      <c r="H326" s="152"/>
      <c r="I326" s="152"/>
      <c r="J326" s="152"/>
      <c r="K326" s="152"/>
      <c r="L326" s="152"/>
      <c r="M326" s="152"/>
      <c r="N326" s="153"/>
      <c r="O326" s="154"/>
    </row>
    <row r="327" spans="1:15" ht="31.5" customHeight="1" x14ac:dyDescent="0.15">
      <c r="A327" s="11" t="s">
        <v>1</v>
      </c>
      <c r="B327" s="12"/>
      <c r="C327" s="13"/>
      <c r="D327" s="114" t="s">
        <v>2</v>
      </c>
      <c r="E327" s="115"/>
      <c r="F327" s="115"/>
      <c r="G327" s="116"/>
      <c r="H327" s="117" t="s">
        <v>3</v>
      </c>
      <c r="I327" s="118"/>
      <c r="J327" s="119"/>
      <c r="K327" s="117" t="s">
        <v>4</v>
      </c>
      <c r="L327" s="118"/>
      <c r="M327" s="119"/>
      <c r="N327" s="120" t="s">
        <v>5</v>
      </c>
      <c r="O327" s="121"/>
    </row>
    <row r="328" spans="1:15" ht="32.25" customHeight="1" x14ac:dyDescent="0.15">
      <c r="A328" s="21"/>
      <c r="B328" s="22"/>
      <c r="C328" s="23"/>
      <c r="D328" s="122" t="s">
        <v>6</v>
      </c>
      <c r="E328" s="123" t="s">
        <v>7</v>
      </c>
      <c r="F328" s="123" t="s">
        <v>8</v>
      </c>
      <c r="G328" s="124" t="s">
        <v>9</v>
      </c>
      <c r="H328" s="125" t="s">
        <v>6</v>
      </c>
      <c r="I328" s="123" t="s">
        <v>7</v>
      </c>
      <c r="J328" s="126" t="s">
        <v>9</v>
      </c>
      <c r="K328" s="125" t="s">
        <v>6</v>
      </c>
      <c r="L328" s="123" t="s">
        <v>7</v>
      </c>
      <c r="M328" s="126" t="s">
        <v>9</v>
      </c>
      <c r="N328" s="127" t="s">
        <v>9</v>
      </c>
      <c r="O328" s="128"/>
    </row>
    <row r="329" spans="1:15" ht="18" customHeight="1" x14ac:dyDescent="0.15">
      <c r="A329" s="85" t="s">
        <v>324</v>
      </c>
      <c r="B329" s="86" t="s">
        <v>15</v>
      </c>
      <c r="C329" s="59" t="s">
        <v>325</v>
      </c>
      <c r="D329" s="54">
        <v>216</v>
      </c>
      <c r="E329" s="52">
        <v>8</v>
      </c>
      <c r="F329" s="52">
        <v>12</v>
      </c>
      <c r="G329" s="52">
        <v>236</v>
      </c>
      <c r="H329" s="55">
        <v>1089</v>
      </c>
      <c r="I329" s="52">
        <v>182</v>
      </c>
      <c r="J329" s="56">
        <v>1271</v>
      </c>
      <c r="K329" s="55">
        <v>1163</v>
      </c>
      <c r="L329" s="52">
        <v>182</v>
      </c>
      <c r="M329" s="56">
        <v>1345</v>
      </c>
      <c r="N329" s="39">
        <v>1507</v>
      </c>
      <c r="O329" s="54"/>
    </row>
    <row r="330" spans="1:15" ht="18" customHeight="1" x14ac:dyDescent="0.15">
      <c r="A330" s="57"/>
      <c r="B330" s="58" t="s">
        <v>0</v>
      </c>
      <c r="C330" s="59" t="s">
        <v>326</v>
      </c>
      <c r="D330" s="54">
        <v>107</v>
      </c>
      <c r="E330" s="52">
        <v>7</v>
      </c>
      <c r="F330" s="52">
        <v>0</v>
      </c>
      <c r="G330" s="52">
        <v>114</v>
      </c>
      <c r="H330" s="55">
        <v>0</v>
      </c>
      <c r="I330" s="52">
        <v>0</v>
      </c>
      <c r="J330" s="56">
        <v>0</v>
      </c>
      <c r="K330" s="55">
        <v>0</v>
      </c>
      <c r="L330" s="52">
        <v>0</v>
      </c>
      <c r="M330" s="56">
        <v>0</v>
      </c>
      <c r="N330" s="39">
        <v>114</v>
      </c>
      <c r="O330" s="54"/>
    </row>
    <row r="331" spans="1:15" ht="18" customHeight="1" x14ac:dyDescent="0.15">
      <c r="A331" s="57"/>
      <c r="B331" s="58" t="s">
        <v>15</v>
      </c>
      <c r="C331" s="59" t="s">
        <v>66</v>
      </c>
      <c r="D331" s="54">
        <v>138</v>
      </c>
      <c r="E331" s="52">
        <v>4</v>
      </c>
      <c r="F331" s="52">
        <v>1</v>
      </c>
      <c r="G331" s="52">
        <v>143</v>
      </c>
      <c r="H331" s="55">
        <v>50</v>
      </c>
      <c r="I331" s="52">
        <v>0</v>
      </c>
      <c r="J331" s="56">
        <v>50</v>
      </c>
      <c r="K331" s="55">
        <v>50</v>
      </c>
      <c r="L331" s="52">
        <v>0</v>
      </c>
      <c r="M331" s="56">
        <v>50</v>
      </c>
      <c r="N331" s="39">
        <v>193</v>
      </c>
      <c r="O331" s="54"/>
    </row>
    <row r="332" spans="1:15" ht="18" customHeight="1" x14ac:dyDescent="0.15">
      <c r="A332" s="57"/>
      <c r="B332" s="58" t="s">
        <v>15</v>
      </c>
      <c r="C332" s="59" t="s">
        <v>327</v>
      </c>
      <c r="D332" s="54">
        <v>230</v>
      </c>
      <c r="E332" s="52">
        <v>3</v>
      </c>
      <c r="F332" s="52">
        <v>10</v>
      </c>
      <c r="G332" s="52">
        <v>243</v>
      </c>
      <c r="H332" s="55">
        <v>872</v>
      </c>
      <c r="I332" s="52">
        <v>88</v>
      </c>
      <c r="J332" s="56">
        <v>960</v>
      </c>
      <c r="K332" s="55">
        <v>1097</v>
      </c>
      <c r="L332" s="52">
        <v>130</v>
      </c>
      <c r="M332" s="56">
        <v>1227</v>
      </c>
      <c r="N332" s="39">
        <v>1203</v>
      </c>
      <c r="O332" s="54"/>
    </row>
    <row r="333" spans="1:15" ht="18" customHeight="1" x14ac:dyDescent="0.15">
      <c r="A333" s="57"/>
      <c r="B333" s="58" t="s">
        <v>0</v>
      </c>
      <c r="C333" s="59" t="s">
        <v>328</v>
      </c>
      <c r="D333" s="54">
        <v>232</v>
      </c>
      <c r="E333" s="52">
        <v>15</v>
      </c>
      <c r="F333" s="52">
        <v>2</v>
      </c>
      <c r="G333" s="52">
        <v>249</v>
      </c>
      <c r="H333" s="55">
        <v>0</v>
      </c>
      <c r="I333" s="52">
        <v>0</v>
      </c>
      <c r="J333" s="56">
        <v>0</v>
      </c>
      <c r="K333" s="55">
        <v>0</v>
      </c>
      <c r="L333" s="52">
        <v>0</v>
      </c>
      <c r="M333" s="56">
        <v>0</v>
      </c>
      <c r="N333" s="39">
        <v>249</v>
      </c>
      <c r="O333" s="54"/>
    </row>
    <row r="334" spans="1:15" ht="18" customHeight="1" x14ac:dyDescent="0.15">
      <c r="A334" s="57"/>
      <c r="B334" s="60" t="s">
        <v>15</v>
      </c>
      <c r="C334" s="61" t="s">
        <v>329</v>
      </c>
      <c r="D334" s="63">
        <v>180</v>
      </c>
      <c r="E334" s="62">
        <v>1</v>
      </c>
      <c r="F334" s="62">
        <v>1</v>
      </c>
      <c r="G334" s="62">
        <v>182</v>
      </c>
      <c r="H334" s="64">
        <v>71</v>
      </c>
      <c r="I334" s="62">
        <v>7</v>
      </c>
      <c r="J334" s="65">
        <v>78</v>
      </c>
      <c r="K334" s="64">
        <v>143</v>
      </c>
      <c r="L334" s="62">
        <v>9</v>
      </c>
      <c r="M334" s="65">
        <v>152</v>
      </c>
      <c r="N334" s="66">
        <v>260</v>
      </c>
      <c r="O334" s="54"/>
    </row>
    <row r="335" spans="1:15" ht="15.75" x14ac:dyDescent="0.15">
      <c r="A335" s="57"/>
      <c r="B335" s="58" t="s">
        <v>15</v>
      </c>
      <c r="C335" s="89" t="s">
        <v>330</v>
      </c>
      <c r="D335" s="54">
        <v>35</v>
      </c>
      <c r="E335" s="52">
        <v>0</v>
      </c>
      <c r="F335" s="52">
        <v>2</v>
      </c>
      <c r="G335" s="52">
        <v>37</v>
      </c>
      <c r="H335" s="55">
        <v>39</v>
      </c>
      <c r="I335" s="52">
        <v>26</v>
      </c>
      <c r="J335" s="56">
        <v>65</v>
      </c>
      <c r="K335" s="55">
        <v>68</v>
      </c>
      <c r="L335" s="52">
        <v>28</v>
      </c>
      <c r="M335" s="56">
        <v>96</v>
      </c>
      <c r="N335" s="39">
        <v>102</v>
      </c>
      <c r="O335" s="54"/>
    </row>
    <row r="336" spans="1:15" ht="18" customHeight="1" x14ac:dyDescent="0.15">
      <c r="A336" s="57"/>
      <c r="B336" s="58" t="s">
        <v>15</v>
      </c>
      <c r="C336" s="59" t="s">
        <v>331</v>
      </c>
      <c r="D336" s="54">
        <v>79</v>
      </c>
      <c r="E336" s="52">
        <v>0</v>
      </c>
      <c r="F336" s="52">
        <v>3</v>
      </c>
      <c r="G336" s="52">
        <v>82</v>
      </c>
      <c r="H336" s="55">
        <v>204</v>
      </c>
      <c r="I336" s="52">
        <v>59</v>
      </c>
      <c r="J336" s="56">
        <v>263</v>
      </c>
      <c r="K336" s="55">
        <v>212</v>
      </c>
      <c r="L336" s="52">
        <v>66</v>
      </c>
      <c r="M336" s="56">
        <v>278</v>
      </c>
      <c r="N336" s="39">
        <v>345</v>
      </c>
      <c r="O336" s="54"/>
    </row>
    <row r="337" spans="1:15" ht="18" customHeight="1" x14ac:dyDescent="0.15">
      <c r="A337" s="57"/>
      <c r="B337" s="58" t="s">
        <v>15</v>
      </c>
      <c r="C337" s="59" t="s">
        <v>332</v>
      </c>
      <c r="D337" s="54">
        <v>182</v>
      </c>
      <c r="E337" s="52">
        <v>6</v>
      </c>
      <c r="F337" s="52">
        <v>8</v>
      </c>
      <c r="G337" s="52">
        <v>196</v>
      </c>
      <c r="H337" s="55">
        <v>559</v>
      </c>
      <c r="I337" s="52">
        <v>81</v>
      </c>
      <c r="J337" s="56">
        <v>640</v>
      </c>
      <c r="K337" s="55">
        <v>601</v>
      </c>
      <c r="L337" s="52">
        <v>111</v>
      </c>
      <c r="M337" s="56">
        <v>712</v>
      </c>
      <c r="N337" s="39">
        <v>836</v>
      </c>
      <c r="O337" s="54"/>
    </row>
    <row r="338" spans="1:15" ht="18" customHeight="1" x14ac:dyDescent="0.15">
      <c r="A338" s="57"/>
      <c r="B338" s="67" t="s">
        <v>15</v>
      </c>
      <c r="C338" s="68" t="s">
        <v>333</v>
      </c>
      <c r="D338" s="70">
        <v>72</v>
      </c>
      <c r="E338" s="69">
        <v>4</v>
      </c>
      <c r="F338" s="69">
        <v>3</v>
      </c>
      <c r="G338" s="69">
        <v>79</v>
      </c>
      <c r="H338" s="71">
        <v>353</v>
      </c>
      <c r="I338" s="69">
        <v>64</v>
      </c>
      <c r="J338" s="72">
        <v>417</v>
      </c>
      <c r="K338" s="71">
        <v>353</v>
      </c>
      <c r="L338" s="69">
        <v>81</v>
      </c>
      <c r="M338" s="72">
        <v>434</v>
      </c>
      <c r="N338" s="73">
        <v>496</v>
      </c>
      <c r="O338" s="54"/>
    </row>
    <row r="339" spans="1:15" ht="18" customHeight="1" x14ac:dyDescent="0.15">
      <c r="A339" s="57"/>
      <c r="B339" s="58" t="s">
        <v>15</v>
      </c>
      <c r="C339" s="59" t="s">
        <v>334</v>
      </c>
      <c r="D339" s="54">
        <v>17</v>
      </c>
      <c r="E339" s="52">
        <v>0</v>
      </c>
      <c r="F339" s="52">
        <v>2</v>
      </c>
      <c r="G339" s="52">
        <v>19</v>
      </c>
      <c r="H339" s="55">
        <v>163</v>
      </c>
      <c r="I339" s="52">
        <v>26</v>
      </c>
      <c r="J339" s="56">
        <v>189</v>
      </c>
      <c r="K339" s="55">
        <v>175</v>
      </c>
      <c r="L339" s="52">
        <v>26</v>
      </c>
      <c r="M339" s="56">
        <v>201</v>
      </c>
      <c r="N339" s="39">
        <v>208</v>
      </c>
      <c r="O339" s="54"/>
    </row>
    <row r="340" spans="1:15" ht="18" customHeight="1" x14ac:dyDescent="0.15">
      <c r="A340" s="57"/>
      <c r="B340" s="58" t="s">
        <v>15</v>
      </c>
      <c r="C340" s="59" t="s">
        <v>95</v>
      </c>
      <c r="D340" s="54">
        <v>42</v>
      </c>
      <c r="E340" s="52">
        <v>1</v>
      </c>
      <c r="F340" s="52">
        <v>7</v>
      </c>
      <c r="G340" s="52">
        <v>50</v>
      </c>
      <c r="H340" s="55">
        <v>280</v>
      </c>
      <c r="I340" s="52">
        <v>41</v>
      </c>
      <c r="J340" s="56">
        <v>321</v>
      </c>
      <c r="K340" s="55">
        <v>280</v>
      </c>
      <c r="L340" s="52">
        <v>41</v>
      </c>
      <c r="M340" s="56">
        <v>321</v>
      </c>
      <c r="N340" s="39">
        <v>371</v>
      </c>
      <c r="O340" s="54"/>
    </row>
    <row r="341" spans="1:15" ht="18" customHeight="1" x14ac:dyDescent="0.15">
      <c r="A341" s="57"/>
      <c r="B341" s="58" t="s">
        <v>0</v>
      </c>
      <c r="C341" s="59" t="s">
        <v>335</v>
      </c>
      <c r="D341" s="54">
        <v>106</v>
      </c>
      <c r="E341" s="52">
        <v>0</v>
      </c>
      <c r="F341" s="52">
        <v>2</v>
      </c>
      <c r="G341" s="52">
        <v>108</v>
      </c>
      <c r="H341" s="55">
        <v>0</v>
      </c>
      <c r="I341" s="52">
        <v>0</v>
      </c>
      <c r="J341" s="56">
        <v>0</v>
      </c>
      <c r="K341" s="55">
        <v>0</v>
      </c>
      <c r="L341" s="52">
        <v>0</v>
      </c>
      <c r="M341" s="56">
        <v>0</v>
      </c>
      <c r="N341" s="39">
        <v>108</v>
      </c>
      <c r="O341" s="54"/>
    </row>
    <row r="342" spans="1:15" ht="18" customHeight="1" x14ac:dyDescent="0.15">
      <c r="A342" s="57"/>
      <c r="B342" s="58" t="s">
        <v>15</v>
      </c>
      <c r="C342" s="59" t="s">
        <v>336</v>
      </c>
      <c r="D342" s="54">
        <v>183</v>
      </c>
      <c r="E342" s="52">
        <v>6</v>
      </c>
      <c r="F342" s="52">
        <v>8</v>
      </c>
      <c r="G342" s="52">
        <v>197</v>
      </c>
      <c r="H342" s="55">
        <v>524</v>
      </c>
      <c r="I342" s="52">
        <v>55</v>
      </c>
      <c r="J342" s="56">
        <v>579</v>
      </c>
      <c r="K342" s="55">
        <v>709</v>
      </c>
      <c r="L342" s="52">
        <v>66</v>
      </c>
      <c r="M342" s="56">
        <v>775</v>
      </c>
      <c r="N342" s="39">
        <v>776</v>
      </c>
      <c r="O342" s="54"/>
    </row>
    <row r="343" spans="1:15" ht="18" customHeight="1" x14ac:dyDescent="0.15">
      <c r="A343" s="57"/>
      <c r="B343" s="67" t="s">
        <v>15</v>
      </c>
      <c r="C343" s="68" t="s">
        <v>337</v>
      </c>
      <c r="D343" s="70">
        <v>206</v>
      </c>
      <c r="E343" s="69">
        <v>3</v>
      </c>
      <c r="F343" s="69">
        <v>6</v>
      </c>
      <c r="G343" s="69">
        <v>215</v>
      </c>
      <c r="H343" s="71">
        <v>406</v>
      </c>
      <c r="I343" s="69">
        <v>192</v>
      </c>
      <c r="J343" s="72">
        <v>598</v>
      </c>
      <c r="K343" s="71">
        <v>422</v>
      </c>
      <c r="L343" s="69">
        <v>262</v>
      </c>
      <c r="M343" s="72">
        <v>684</v>
      </c>
      <c r="N343" s="74">
        <v>813</v>
      </c>
      <c r="O343" s="54"/>
    </row>
    <row r="344" spans="1:15" ht="18" customHeight="1" x14ac:dyDescent="0.15">
      <c r="A344" s="57"/>
      <c r="B344" s="58" t="s">
        <v>15</v>
      </c>
      <c r="C344" s="59" t="s">
        <v>338</v>
      </c>
      <c r="D344" s="54">
        <v>173</v>
      </c>
      <c r="E344" s="52">
        <v>5</v>
      </c>
      <c r="F344" s="52">
        <v>12</v>
      </c>
      <c r="G344" s="52">
        <v>190</v>
      </c>
      <c r="H344" s="55">
        <v>878</v>
      </c>
      <c r="I344" s="52">
        <v>105</v>
      </c>
      <c r="J344" s="56">
        <v>983</v>
      </c>
      <c r="K344" s="55">
        <v>1218</v>
      </c>
      <c r="L344" s="52">
        <v>189</v>
      </c>
      <c r="M344" s="56">
        <v>1407</v>
      </c>
      <c r="N344" s="39">
        <v>1173</v>
      </c>
      <c r="O344" s="54"/>
    </row>
    <row r="345" spans="1:15" ht="18" customHeight="1" x14ac:dyDescent="0.15">
      <c r="A345" s="57"/>
      <c r="B345" s="58" t="s">
        <v>0</v>
      </c>
      <c r="C345" s="59" t="s">
        <v>339</v>
      </c>
      <c r="D345" s="54">
        <v>83</v>
      </c>
      <c r="E345" s="52">
        <v>1</v>
      </c>
      <c r="F345" s="52">
        <v>1</v>
      </c>
      <c r="G345" s="52">
        <v>85</v>
      </c>
      <c r="H345" s="55">
        <v>32</v>
      </c>
      <c r="I345" s="52">
        <v>21</v>
      </c>
      <c r="J345" s="56">
        <v>53</v>
      </c>
      <c r="K345" s="55">
        <v>60</v>
      </c>
      <c r="L345" s="52">
        <v>27</v>
      </c>
      <c r="M345" s="56">
        <v>87</v>
      </c>
      <c r="N345" s="39">
        <v>138</v>
      </c>
      <c r="O345" s="54"/>
    </row>
    <row r="346" spans="1:15" ht="18" customHeight="1" x14ac:dyDescent="0.15">
      <c r="A346" s="57"/>
      <c r="B346" s="58" t="s">
        <v>0</v>
      </c>
      <c r="C346" s="59" t="s">
        <v>340</v>
      </c>
      <c r="D346" s="54">
        <v>19</v>
      </c>
      <c r="E346" s="52">
        <v>0</v>
      </c>
      <c r="F346" s="52">
        <v>0</v>
      </c>
      <c r="G346" s="52">
        <v>19</v>
      </c>
      <c r="H346" s="55">
        <v>0</v>
      </c>
      <c r="I346" s="52">
        <v>0</v>
      </c>
      <c r="J346" s="56">
        <v>0</v>
      </c>
      <c r="K346" s="55">
        <v>0</v>
      </c>
      <c r="L346" s="52">
        <v>0</v>
      </c>
      <c r="M346" s="56">
        <v>0</v>
      </c>
      <c r="N346" s="39">
        <v>19</v>
      </c>
      <c r="O346" s="54"/>
    </row>
    <row r="347" spans="1:15" ht="18" customHeight="1" x14ac:dyDescent="0.15">
      <c r="A347" s="57"/>
      <c r="B347" s="58" t="s">
        <v>15</v>
      </c>
      <c r="C347" s="59" t="s">
        <v>116</v>
      </c>
      <c r="D347" s="54">
        <v>74</v>
      </c>
      <c r="E347" s="52">
        <v>1</v>
      </c>
      <c r="F347" s="52">
        <v>5</v>
      </c>
      <c r="G347" s="52">
        <v>80</v>
      </c>
      <c r="H347" s="55">
        <v>0</v>
      </c>
      <c r="I347" s="52">
        <v>0</v>
      </c>
      <c r="J347" s="56">
        <v>0</v>
      </c>
      <c r="K347" s="55">
        <v>0</v>
      </c>
      <c r="L347" s="52">
        <v>0</v>
      </c>
      <c r="M347" s="56">
        <v>0</v>
      </c>
      <c r="N347" s="39">
        <v>80</v>
      </c>
      <c r="O347" s="54"/>
    </row>
    <row r="348" spans="1:15" ht="18" customHeight="1" x14ac:dyDescent="0.15">
      <c r="A348" s="57"/>
      <c r="B348" s="58" t="s">
        <v>15</v>
      </c>
      <c r="C348" s="59" t="s">
        <v>81</v>
      </c>
      <c r="D348" s="103">
        <v>0</v>
      </c>
      <c r="E348" s="101">
        <v>0</v>
      </c>
      <c r="F348" s="101">
        <v>0</v>
      </c>
      <c r="G348" s="104">
        <v>0</v>
      </c>
      <c r="H348" s="155">
        <v>16</v>
      </c>
      <c r="I348" s="52">
        <v>25</v>
      </c>
      <c r="J348" s="56">
        <v>41</v>
      </c>
      <c r="K348" s="155">
        <v>24</v>
      </c>
      <c r="L348" s="52">
        <v>33</v>
      </c>
      <c r="M348" s="56">
        <v>57</v>
      </c>
      <c r="N348" s="39">
        <v>41</v>
      </c>
      <c r="O348" s="54"/>
    </row>
    <row r="349" spans="1:15" ht="18" customHeight="1" x14ac:dyDescent="0.15">
      <c r="A349" s="77"/>
      <c r="B349" s="78" t="s">
        <v>31</v>
      </c>
      <c r="C349" s="79" t="s">
        <v>0</v>
      </c>
      <c r="D349" s="82">
        <f>SUM(D329:D348)</f>
        <v>2374</v>
      </c>
      <c r="E349" s="80">
        <f t="shared" ref="E349:N349" si="14">SUM(E329:E348)</f>
        <v>65</v>
      </c>
      <c r="F349" s="80">
        <f t="shared" si="14"/>
        <v>85</v>
      </c>
      <c r="G349" s="83">
        <f t="shared" si="14"/>
        <v>2524</v>
      </c>
      <c r="H349" s="133">
        <f t="shared" si="14"/>
        <v>5536</v>
      </c>
      <c r="I349" s="80">
        <f t="shared" si="14"/>
        <v>972</v>
      </c>
      <c r="J349" s="83">
        <f t="shared" si="14"/>
        <v>6508</v>
      </c>
      <c r="K349" s="133">
        <f t="shared" si="14"/>
        <v>6575</v>
      </c>
      <c r="L349" s="80">
        <f t="shared" si="14"/>
        <v>1251</v>
      </c>
      <c r="M349" s="83">
        <f t="shared" si="14"/>
        <v>7826</v>
      </c>
      <c r="N349" s="166">
        <f t="shared" si="14"/>
        <v>9032</v>
      </c>
      <c r="O349" s="54"/>
    </row>
    <row r="350" spans="1:15" ht="18" customHeight="1" x14ac:dyDescent="0.15">
      <c r="A350" s="85" t="s">
        <v>341</v>
      </c>
      <c r="B350" s="86" t="s">
        <v>15</v>
      </c>
      <c r="C350" s="59" t="s">
        <v>342</v>
      </c>
      <c r="D350" s="54">
        <v>288</v>
      </c>
      <c r="E350" s="52">
        <v>22</v>
      </c>
      <c r="F350" s="52">
        <v>8</v>
      </c>
      <c r="G350" s="52">
        <v>318</v>
      </c>
      <c r="H350" s="55">
        <v>6536</v>
      </c>
      <c r="I350" s="52">
        <v>120</v>
      </c>
      <c r="J350" s="56">
        <v>6656</v>
      </c>
      <c r="K350" s="55">
        <v>8099</v>
      </c>
      <c r="L350" s="52">
        <v>148</v>
      </c>
      <c r="M350" s="56">
        <v>8247</v>
      </c>
      <c r="N350" s="39">
        <v>6974</v>
      </c>
      <c r="O350" s="54"/>
    </row>
    <row r="351" spans="1:15" ht="18" customHeight="1" x14ac:dyDescent="0.15">
      <c r="A351" s="134"/>
      <c r="B351" s="58" t="s">
        <v>15</v>
      </c>
      <c r="C351" s="59" t="s">
        <v>343</v>
      </c>
      <c r="D351" s="54">
        <v>46</v>
      </c>
      <c r="E351" s="52">
        <v>0</v>
      </c>
      <c r="F351" s="52">
        <v>1</v>
      </c>
      <c r="G351" s="52">
        <v>47</v>
      </c>
      <c r="H351" s="55">
        <v>1223</v>
      </c>
      <c r="I351" s="52">
        <v>0</v>
      </c>
      <c r="J351" s="56">
        <v>1223</v>
      </c>
      <c r="K351" s="55">
        <v>1571</v>
      </c>
      <c r="L351" s="52">
        <v>0</v>
      </c>
      <c r="M351" s="56">
        <v>1571</v>
      </c>
      <c r="N351" s="39">
        <v>1270</v>
      </c>
      <c r="O351" s="54"/>
    </row>
    <row r="352" spans="1:15" ht="18" customHeight="1" x14ac:dyDescent="0.15">
      <c r="A352" s="134"/>
      <c r="B352" s="58" t="s">
        <v>15</v>
      </c>
      <c r="C352" s="59" t="s">
        <v>344</v>
      </c>
      <c r="D352" s="54">
        <v>30</v>
      </c>
      <c r="E352" s="52">
        <v>1</v>
      </c>
      <c r="F352" s="52">
        <v>0</v>
      </c>
      <c r="G352" s="52">
        <v>31</v>
      </c>
      <c r="H352" s="55">
        <v>569</v>
      </c>
      <c r="I352" s="52">
        <v>0</v>
      </c>
      <c r="J352" s="56">
        <v>569</v>
      </c>
      <c r="K352" s="55">
        <v>1162</v>
      </c>
      <c r="L352" s="52">
        <v>0</v>
      </c>
      <c r="M352" s="56">
        <v>1162</v>
      </c>
      <c r="N352" s="39">
        <v>600</v>
      </c>
      <c r="O352" s="54"/>
    </row>
    <row r="353" spans="1:15" ht="18" customHeight="1" x14ac:dyDescent="0.15">
      <c r="A353" s="134"/>
      <c r="B353" s="58" t="s">
        <v>15</v>
      </c>
      <c r="C353" s="59" t="s">
        <v>345</v>
      </c>
      <c r="D353" s="54">
        <v>38</v>
      </c>
      <c r="E353" s="52">
        <v>0</v>
      </c>
      <c r="F353" s="52">
        <v>0</v>
      </c>
      <c r="G353" s="52">
        <v>38</v>
      </c>
      <c r="H353" s="55">
        <v>209</v>
      </c>
      <c r="I353" s="52">
        <v>0</v>
      </c>
      <c r="J353" s="56">
        <v>209</v>
      </c>
      <c r="K353" s="55">
        <v>490</v>
      </c>
      <c r="L353" s="52">
        <v>0</v>
      </c>
      <c r="M353" s="56">
        <v>490</v>
      </c>
      <c r="N353" s="39">
        <v>247</v>
      </c>
      <c r="O353" s="54"/>
    </row>
    <row r="354" spans="1:15" ht="18" customHeight="1" x14ac:dyDescent="0.15">
      <c r="A354" s="134"/>
      <c r="B354" s="58" t="s">
        <v>15</v>
      </c>
      <c r="C354" s="59" t="s">
        <v>346</v>
      </c>
      <c r="D354" s="54">
        <v>29</v>
      </c>
      <c r="E354" s="52">
        <v>3</v>
      </c>
      <c r="F354" s="52">
        <v>0</v>
      </c>
      <c r="G354" s="52">
        <v>32</v>
      </c>
      <c r="H354" s="55">
        <v>199</v>
      </c>
      <c r="I354" s="52">
        <v>0</v>
      </c>
      <c r="J354" s="56">
        <v>199</v>
      </c>
      <c r="K354" s="55">
        <v>250</v>
      </c>
      <c r="L354" s="52">
        <v>0</v>
      </c>
      <c r="M354" s="56">
        <v>250</v>
      </c>
      <c r="N354" s="39">
        <v>231</v>
      </c>
      <c r="O354" s="54"/>
    </row>
    <row r="355" spans="1:15" ht="18" customHeight="1" x14ac:dyDescent="0.15">
      <c r="A355" s="134"/>
      <c r="B355" s="60" t="s">
        <v>15</v>
      </c>
      <c r="C355" s="61" t="s">
        <v>347</v>
      </c>
      <c r="D355" s="63">
        <v>3</v>
      </c>
      <c r="E355" s="62">
        <v>1</v>
      </c>
      <c r="F355" s="62">
        <v>1</v>
      </c>
      <c r="G355" s="65">
        <v>5</v>
      </c>
      <c r="H355" s="64">
        <v>43</v>
      </c>
      <c r="I355" s="62">
        <v>0</v>
      </c>
      <c r="J355" s="65">
        <v>43</v>
      </c>
      <c r="K355" s="64">
        <v>90</v>
      </c>
      <c r="L355" s="62">
        <v>0</v>
      </c>
      <c r="M355" s="65">
        <v>90</v>
      </c>
      <c r="N355" s="66">
        <v>48</v>
      </c>
      <c r="O355" s="54"/>
    </row>
    <row r="356" spans="1:15" ht="18" customHeight="1" x14ac:dyDescent="0.15">
      <c r="A356" s="134"/>
      <c r="B356" s="58" t="s">
        <v>15</v>
      </c>
      <c r="C356" s="59" t="s">
        <v>348</v>
      </c>
      <c r="D356" s="54">
        <v>9</v>
      </c>
      <c r="E356" s="52">
        <v>0</v>
      </c>
      <c r="F356" s="52">
        <v>0</v>
      </c>
      <c r="G356" s="56">
        <v>9</v>
      </c>
      <c r="H356" s="55">
        <v>160</v>
      </c>
      <c r="I356" s="52">
        <v>0</v>
      </c>
      <c r="J356" s="56">
        <v>160</v>
      </c>
      <c r="K356" s="55">
        <v>160</v>
      </c>
      <c r="L356" s="52">
        <v>0</v>
      </c>
      <c r="M356" s="56">
        <v>160</v>
      </c>
      <c r="N356" s="39">
        <v>169</v>
      </c>
      <c r="O356" s="54"/>
    </row>
    <row r="357" spans="1:15" ht="18" customHeight="1" x14ac:dyDescent="0.15">
      <c r="A357" s="134"/>
      <c r="B357" s="58" t="s">
        <v>15</v>
      </c>
      <c r="C357" s="59" t="s">
        <v>349</v>
      </c>
      <c r="D357" s="54">
        <v>26</v>
      </c>
      <c r="E357" s="52">
        <v>1</v>
      </c>
      <c r="F357" s="52">
        <v>0</v>
      </c>
      <c r="G357" s="56">
        <v>27</v>
      </c>
      <c r="H357" s="55">
        <v>274</v>
      </c>
      <c r="I357" s="52">
        <v>2</v>
      </c>
      <c r="J357" s="56">
        <v>276</v>
      </c>
      <c r="K357" s="55">
        <v>320</v>
      </c>
      <c r="L357" s="52">
        <v>4</v>
      </c>
      <c r="M357" s="56">
        <v>324</v>
      </c>
      <c r="N357" s="39">
        <v>303</v>
      </c>
      <c r="O357" s="54"/>
    </row>
    <row r="358" spans="1:15" ht="18" customHeight="1" x14ac:dyDescent="0.15">
      <c r="A358" s="134"/>
      <c r="B358" s="58" t="s">
        <v>15</v>
      </c>
      <c r="C358" s="59" t="s">
        <v>350</v>
      </c>
      <c r="D358" s="54">
        <v>41</v>
      </c>
      <c r="E358" s="52">
        <v>1</v>
      </c>
      <c r="F358" s="52">
        <v>9</v>
      </c>
      <c r="G358" s="56">
        <v>51</v>
      </c>
      <c r="H358" s="55">
        <v>1419</v>
      </c>
      <c r="I358" s="52">
        <v>9</v>
      </c>
      <c r="J358" s="56">
        <v>1428</v>
      </c>
      <c r="K358" s="55">
        <v>2005</v>
      </c>
      <c r="L358" s="52">
        <v>50</v>
      </c>
      <c r="M358" s="56">
        <v>2055</v>
      </c>
      <c r="N358" s="39">
        <v>1479</v>
      </c>
      <c r="O358" s="54"/>
    </row>
    <row r="359" spans="1:15" ht="18" customHeight="1" x14ac:dyDescent="0.15">
      <c r="A359" s="134"/>
      <c r="B359" s="67" t="s">
        <v>15</v>
      </c>
      <c r="C359" s="68" t="s">
        <v>351</v>
      </c>
      <c r="D359" s="70">
        <v>8</v>
      </c>
      <c r="E359" s="69">
        <v>2</v>
      </c>
      <c r="F359" s="69">
        <v>0</v>
      </c>
      <c r="G359" s="72">
        <v>10</v>
      </c>
      <c r="H359" s="71">
        <v>461</v>
      </c>
      <c r="I359" s="69">
        <v>0</v>
      </c>
      <c r="J359" s="72">
        <v>461</v>
      </c>
      <c r="K359" s="71">
        <v>740</v>
      </c>
      <c r="L359" s="69">
        <v>0</v>
      </c>
      <c r="M359" s="72">
        <v>740</v>
      </c>
      <c r="N359" s="73">
        <v>471</v>
      </c>
      <c r="O359" s="54"/>
    </row>
    <row r="360" spans="1:15" ht="18" customHeight="1" x14ac:dyDescent="0.15">
      <c r="A360" s="134"/>
      <c r="B360" s="58" t="s">
        <v>15</v>
      </c>
      <c r="C360" s="59" t="s">
        <v>352</v>
      </c>
      <c r="D360" s="54">
        <v>68</v>
      </c>
      <c r="E360" s="52">
        <v>7</v>
      </c>
      <c r="F360" s="52">
        <v>2</v>
      </c>
      <c r="G360" s="52">
        <v>77</v>
      </c>
      <c r="H360" s="55">
        <v>797</v>
      </c>
      <c r="I360" s="52">
        <v>0</v>
      </c>
      <c r="J360" s="56">
        <v>797</v>
      </c>
      <c r="K360" s="55">
        <v>1026</v>
      </c>
      <c r="L360" s="52">
        <v>0</v>
      </c>
      <c r="M360" s="56">
        <v>1026</v>
      </c>
      <c r="N360" s="39">
        <v>874</v>
      </c>
      <c r="O360" s="54"/>
    </row>
    <row r="361" spans="1:15" ht="18" customHeight="1" x14ac:dyDescent="0.15">
      <c r="A361" s="134"/>
      <c r="B361" s="58" t="s">
        <v>15</v>
      </c>
      <c r="C361" s="59" t="s">
        <v>353</v>
      </c>
      <c r="D361" s="54">
        <v>76</v>
      </c>
      <c r="E361" s="52">
        <v>9</v>
      </c>
      <c r="F361" s="52">
        <v>10</v>
      </c>
      <c r="G361" s="52">
        <v>95</v>
      </c>
      <c r="H361" s="55">
        <v>406</v>
      </c>
      <c r="I361" s="52">
        <v>13</v>
      </c>
      <c r="J361" s="56">
        <v>419</v>
      </c>
      <c r="K361" s="55">
        <v>724</v>
      </c>
      <c r="L361" s="52">
        <v>13</v>
      </c>
      <c r="M361" s="56">
        <v>737</v>
      </c>
      <c r="N361" s="39">
        <v>514</v>
      </c>
      <c r="O361" s="54"/>
    </row>
    <row r="362" spans="1:15" ht="18" customHeight="1" x14ac:dyDescent="0.15">
      <c r="A362" s="134"/>
      <c r="B362" s="58" t="s">
        <v>15</v>
      </c>
      <c r="C362" s="59" t="s">
        <v>354</v>
      </c>
      <c r="D362" s="54">
        <v>16</v>
      </c>
      <c r="E362" s="52">
        <v>10</v>
      </c>
      <c r="F362" s="52">
        <v>3</v>
      </c>
      <c r="G362" s="52">
        <v>29</v>
      </c>
      <c r="H362" s="55">
        <v>286</v>
      </c>
      <c r="I362" s="52">
        <v>0</v>
      </c>
      <c r="J362" s="56">
        <v>286</v>
      </c>
      <c r="K362" s="55">
        <v>365</v>
      </c>
      <c r="L362" s="52">
        <v>0</v>
      </c>
      <c r="M362" s="56">
        <v>365</v>
      </c>
      <c r="N362" s="39">
        <v>315</v>
      </c>
      <c r="O362" s="54"/>
    </row>
    <row r="363" spans="1:15" ht="18" customHeight="1" x14ac:dyDescent="0.15">
      <c r="A363" s="134"/>
      <c r="B363" s="58" t="s">
        <v>15</v>
      </c>
      <c r="C363" s="59" t="s">
        <v>355</v>
      </c>
      <c r="D363" s="54">
        <v>11</v>
      </c>
      <c r="E363" s="52">
        <v>2</v>
      </c>
      <c r="F363" s="52">
        <v>3</v>
      </c>
      <c r="G363" s="52">
        <v>16</v>
      </c>
      <c r="H363" s="55">
        <v>38</v>
      </c>
      <c r="I363" s="52">
        <v>0</v>
      </c>
      <c r="J363" s="56">
        <v>38</v>
      </c>
      <c r="K363" s="55">
        <v>42</v>
      </c>
      <c r="L363" s="52">
        <v>0</v>
      </c>
      <c r="M363" s="56">
        <v>42</v>
      </c>
      <c r="N363" s="39">
        <v>54</v>
      </c>
      <c r="O363" s="54"/>
    </row>
    <row r="364" spans="1:15" ht="18" customHeight="1" x14ac:dyDescent="0.15">
      <c r="A364" s="136"/>
      <c r="B364" s="78" t="s">
        <v>31</v>
      </c>
      <c r="C364" s="79" t="s">
        <v>0</v>
      </c>
      <c r="D364" s="82">
        <f>SUM(D350:D363)</f>
        <v>689</v>
      </c>
      <c r="E364" s="80">
        <f t="shared" ref="E364:N364" si="15">SUM(E350:E363)</f>
        <v>59</v>
      </c>
      <c r="F364" s="80">
        <f t="shared" si="15"/>
        <v>37</v>
      </c>
      <c r="G364" s="83">
        <f t="shared" si="15"/>
        <v>785</v>
      </c>
      <c r="H364" s="133">
        <f t="shared" si="15"/>
        <v>12620</v>
      </c>
      <c r="I364" s="80">
        <f t="shared" si="15"/>
        <v>144</v>
      </c>
      <c r="J364" s="83">
        <f t="shared" si="15"/>
        <v>12764</v>
      </c>
      <c r="K364" s="133">
        <f t="shared" si="15"/>
        <v>17044</v>
      </c>
      <c r="L364" s="80">
        <f t="shared" si="15"/>
        <v>215</v>
      </c>
      <c r="M364" s="83">
        <f t="shared" si="15"/>
        <v>17259</v>
      </c>
      <c r="N364" s="166">
        <f t="shared" si="15"/>
        <v>13549</v>
      </c>
      <c r="O364" s="54"/>
    </row>
    <row r="365" spans="1:15" ht="18" customHeight="1" x14ac:dyDescent="0.15">
      <c r="A365" s="85" t="s">
        <v>356</v>
      </c>
      <c r="B365" s="91" t="s">
        <v>15</v>
      </c>
      <c r="C365" s="87" t="s">
        <v>357</v>
      </c>
      <c r="D365" s="93">
        <v>13</v>
      </c>
      <c r="E365" s="92">
        <v>0</v>
      </c>
      <c r="F365" s="92">
        <v>0</v>
      </c>
      <c r="G365" s="92">
        <v>13</v>
      </c>
      <c r="H365" s="94">
        <v>606</v>
      </c>
      <c r="I365" s="92">
        <v>13</v>
      </c>
      <c r="J365" s="88">
        <v>619</v>
      </c>
      <c r="K365" s="94">
        <v>1015</v>
      </c>
      <c r="L365" s="92">
        <v>39</v>
      </c>
      <c r="M365" s="88">
        <v>1054</v>
      </c>
      <c r="N365" s="95">
        <v>632</v>
      </c>
      <c r="O365" s="54"/>
    </row>
    <row r="366" spans="1:15" ht="18" customHeight="1" x14ac:dyDescent="0.15">
      <c r="A366" s="57"/>
      <c r="B366" s="58" t="s">
        <v>15</v>
      </c>
      <c r="C366" s="59" t="s">
        <v>358</v>
      </c>
      <c r="D366" s="54">
        <v>53</v>
      </c>
      <c r="E366" s="52">
        <v>5</v>
      </c>
      <c r="F366" s="52">
        <v>3</v>
      </c>
      <c r="G366" s="52">
        <v>61</v>
      </c>
      <c r="H366" s="55">
        <v>777</v>
      </c>
      <c r="I366" s="52">
        <v>3</v>
      </c>
      <c r="J366" s="56">
        <v>780</v>
      </c>
      <c r="K366" s="55">
        <v>1440</v>
      </c>
      <c r="L366" s="52">
        <v>11</v>
      </c>
      <c r="M366" s="56">
        <v>1451</v>
      </c>
      <c r="N366" s="39">
        <v>841</v>
      </c>
      <c r="O366" s="54"/>
    </row>
    <row r="367" spans="1:15" ht="18" customHeight="1" x14ac:dyDescent="0.15">
      <c r="A367" s="57"/>
      <c r="B367" s="58" t="s">
        <v>15</v>
      </c>
      <c r="C367" s="59" t="s">
        <v>359</v>
      </c>
      <c r="D367" s="54">
        <v>7</v>
      </c>
      <c r="E367" s="52">
        <v>1</v>
      </c>
      <c r="F367" s="52">
        <v>1</v>
      </c>
      <c r="G367" s="52">
        <v>9</v>
      </c>
      <c r="H367" s="55">
        <v>433</v>
      </c>
      <c r="I367" s="52">
        <v>1</v>
      </c>
      <c r="J367" s="56">
        <v>434</v>
      </c>
      <c r="K367" s="55">
        <v>669</v>
      </c>
      <c r="L367" s="52">
        <v>8</v>
      </c>
      <c r="M367" s="56">
        <v>677</v>
      </c>
      <c r="N367" s="39">
        <v>443</v>
      </c>
      <c r="O367" s="54"/>
    </row>
    <row r="368" spans="1:15" ht="18" customHeight="1" x14ac:dyDescent="0.15">
      <c r="A368" s="57"/>
      <c r="B368" s="58" t="s">
        <v>15</v>
      </c>
      <c r="C368" s="59" t="s">
        <v>360</v>
      </c>
      <c r="D368" s="54">
        <v>209</v>
      </c>
      <c r="E368" s="52">
        <v>14</v>
      </c>
      <c r="F368" s="52">
        <v>7</v>
      </c>
      <c r="G368" s="52">
        <v>230</v>
      </c>
      <c r="H368" s="55">
        <v>2158</v>
      </c>
      <c r="I368" s="52">
        <v>40</v>
      </c>
      <c r="J368" s="56">
        <v>2198</v>
      </c>
      <c r="K368" s="55">
        <v>3443</v>
      </c>
      <c r="L368" s="52">
        <v>104</v>
      </c>
      <c r="M368" s="56">
        <v>3547</v>
      </c>
      <c r="N368" s="39">
        <v>2428</v>
      </c>
      <c r="O368" s="54"/>
    </row>
    <row r="369" spans="1:15" ht="18" customHeight="1" x14ac:dyDescent="0.15">
      <c r="A369" s="57"/>
      <c r="B369" s="58" t="s">
        <v>15</v>
      </c>
      <c r="C369" s="59" t="s">
        <v>361</v>
      </c>
      <c r="D369" s="54">
        <v>105</v>
      </c>
      <c r="E369" s="52">
        <v>8</v>
      </c>
      <c r="F369" s="52">
        <v>10</v>
      </c>
      <c r="G369" s="52">
        <v>123</v>
      </c>
      <c r="H369" s="55">
        <v>2917</v>
      </c>
      <c r="I369" s="52">
        <v>25</v>
      </c>
      <c r="J369" s="47">
        <v>2942</v>
      </c>
      <c r="K369" s="55">
        <v>3986</v>
      </c>
      <c r="L369" s="52">
        <v>56</v>
      </c>
      <c r="M369" s="56">
        <v>4042</v>
      </c>
      <c r="N369" s="39">
        <v>3065</v>
      </c>
      <c r="O369" s="54"/>
    </row>
    <row r="370" spans="1:15" ht="18" customHeight="1" x14ac:dyDescent="0.15">
      <c r="A370" s="57"/>
      <c r="B370" s="60" t="s">
        <v>15</v>
      </c>
      <c r="C370" s="61" t="s">
        <v>362</v>
      </c>
      <c r="D370" s="63">
        <v>138</v>
      </c>
      <c r="E370" s="62">
        <v>16</v>
      </c>
      <c r="F370" s="62">
        <v>7</v>
      </c>
      <c r="G370" s="62">
        <v>161</v>
      </c>
      <c r="H370" s="64">
        <v>8800</v>
      </c>
      <c r="I370" s="62">
        <v>0</v>
      </c>
      <c r="J370" s="168">
        <v>8800</v>
      </c>
      <c r="K370" s="64">
        <v>9725</v>
      </c>
      <c r="L370" s="62">
        <v>0</v>
      </c>
      <c r="M370" s="168">
        <v>9725</v>
      </c>
      <c r="N370" s="66">
        <v>8961</v>
      </c>
      <c r="O370" s="54"/>
    </row>
    <row r="371" spans="1:15" ht="18" customHeight="1" x14ac:dyDescent="0.15">
      <c r="A371" s="57"/>
      <c r="B371" s="58" t="s">
        <v>15</v>
      </c>
      <c r="C371" s="59" t="s">
        <v>363</v>
      </c>
      <c r="D371" s="54">
        <v>25</v>
      </c>
      <c r="E371" s="52">
        <v>2</v>
      </c>
      <c r="F371" s="52">
        <v>0</v>
      </c>
      <c r="G371" s="52">
        <v>27</v>
      </c>
      <c r="H371" s="55">
        <v>2823</v>
      </c>
      <c r="I371" s="52">
        <v>6</v>
      </c>
      <c r="J371" s="47">
        <v>2829</v>
      </c>
      <c r="K371" s="55">
        <v>3423</v>
      </c>
      <c r="L371" s="52">
        <v>17</v>
      </c>
      <c r="M371" s="47">
        <v>3440</v>
      </c>
      <c r="N371" s="39">
        <v>2856</v>
      </c>
      <c r="O371" s="54"/>
    </row>
    <row r="372" spans="1:15" ht="18" customHeight="1" x14ac:dyDescent="0.15">
      <c r="A372" s="57"/>
      <c r="B372" s="58" t="s">
        <v>15</v>
      </c>
      <c r="C372" s="59" t="s">
        <v>364</v>
      </c>
      <c r="D372" s="54">
        <v>9</v>
      </c>
      <c r="E372" s="52">
        <v>1</v>
      </c>
      <c r="F372" s="52">
        <v>0</v>
      </c>
      <c r="G372" s="52">
        <v>10</v>
      </c>
      <c r="H372" s="55">
        <v>695</v>
      </c>
      <c r="I372" s="52">
        <v>5</v>
      </c>
      <c r="J372" s="56">
        <v>700</v>
      </c>
      <c r="K372" s="55">
        <v>931</v>
      </c>
      <c r="L372" s="52">
        <v>10</v>
      </c>
      <c r="M372" s="56">
        <v>941</v>
      </c>
      <c r="N372" s="39">
        <v>710</v>
      </c>
      <c r="O372" s="54"/>
    </row>
    <row r="373" spans="1:15" ht="18" customHeight="1" x14ac:dyDescent="0.15">
      <c r="A373" s="57"/>
      <c r="B373" s="58" t="s">
        <v>15</v>
      </c>
      <c r="C373" s="59" t="s">
        <v>365</v>
      </c>
      <c r="D373" s="54">
        <v>22</v>
      </c>
      <c r="E373" s="52">
        <v>2</v>
      </c>
      <c r="F373" s="52">
        <v>1</v>
      </c>
      <c r="G373" s="52">
        <v>25</v>
      </c>
      <c r="H373" s="55">
        <v>1032</v>
      </c>
      <c r="I373" s="52">
        <v>0</v>
      </c>
      <c r="J373" s="56">
        <v>1032</v>
      </c>
      <c r="K373" s="55">
        <v>1462</v>
      </c>
      <c r="L373" s="52">
        <v>0</v>
      </c>
      <c r="M373" s="56">
        <v>1462</v>
      </c>
      <c r="N373" s="39">
        <v>1057</v>
      </c>
      <c r="O373" s="54"/>
    </row>
    <row r="374" spans="1:15" ht="18" customHeight="1" x14ac:dyDescent="0.15">
      <c r="A374" s="57"/>
      <c r="B374" s="67" t="s">
        <v>15</v>
      </c>
      <c r="C374" s="68" t="s">
        <v>366</v>
      </c>
      <c r="D374" s="70">
        <v>107</v>
      </c>
      <c r="E374" s="69">
        <v>8</v>
      </c>
      <c r="F374" s="69">
        <v>3</v>
      </c>
      <c r="G374" s="69">
        <v>118</v>
      </c>
      <c r="H374" s="71">
        <v>607</v>
      </c>
      <c r="I374" s="69">
        <v>0</v>
      </c>
      <c r="J374" s="72">
        <v>607</v>
      </c>
      <c r="K374" s="71">
        <v>903</v>
      </c>
      <c r="L374" s="69">
        <v>0</v>
      </c>
      <c r="M374" s="72">
        <v>903</v>
      </c>
      <c r="N374" s="73">
        <v>725</v>
      </c>
      <c r="O374" s="54"/>
    </row>
    <row r="375" spans="1:15" ht="18" customHeight="1" x14ac:dyDescent="0.15">
      <c r="A375" s="57"/>
      <c r="B375" s="60" t="s">
        <v>15</v>
      </c>
      <c r="C375" s="61" t="s">
        <v>367</v>
      </c>
      <c r="D375" s="63">
        <v>19</v>
      </c>
      <c r="E375" s="62">
        <v>0</v>
      </c>
      <c r="F375" s="62">
        <v>0</v>
      </c>
      <c r="G375" s="62">
        <v>19</v>
      </c>
      <c r="H375" s="64">
        <v>196</v>
      </c>
      <c r="I375" s="62">
        <v>0</v>
      </c>
      <c r="J375" s="65">
        <v>196</v>
      </c>
      <c r="K375" s="64">
        <v>196</v>
      </c>
      <c r="L375" s="62">
        <v>0</v>
      </c>
      <c r="M375" s="65">
        <v>196</v>
      </c>
      <c r="N375" s="66">
        <v>215</v>
      </c>
      <c r="O375" s="54"/>
    </row>
    <row r="376" spans="1:15" ht="18" customHeight="1" x14ac:dyDescent="0.15">
      <c r="A376" s="57"/>
      <c r="B376" s="58" t="s">
        <v>15</v>
      </c>
      <c r="C376" s="59" t="s">
        <v>368</v>
      </c>
      <c r="D376" s="54">
        <v>35</v>
      </c>
      <c r="E376" s="52">
        <v>2</v>
      </c>
      <c r="F376" s="52">
        <v>0</v>
      </c>
      <c r="G376" s="52">
        <v>37</v>
      </c>
      <c r="H376" s="55">
        <v>566</v>
      </c>
      <c r="I376" s="52">
        <v>8</v>
      </c>
      <c r="J376" s="56">
        <v>574</v>
      </c>
      <c r="K376" s="55">
        <v>578</v>
      </c>
      <c r="L376" s="52">
        <v>10</v>
      </c>
      <c r="M376" s="56">
        <v>588</v>
      </c>
      <c r="N376" s="39">
        <v>611</v>
      </c>
      <c r="O376" s="54"/>
    </row>
    <row r="377" spans="1:15" ht="18" customHeight="1" x14ac:dyDescent="0.15">
      <c r="A377" s="57"/>
      <c r="B377" s="58" t="s">
        <v>15</v>
      </c>
      <c r="C377" s="59" t="s">
        <v>369</v>
      </c>
      <c r="D377" s="54">
        <v>54</v>
      </c>
      <c r="E377" s="52">
        <v>1</v>
      </c>
      <c r="F377" s="52">
        <v>0</v>
      </c>
      <c r="G377" s="52">
        <v>55</v>
      </c>
      <c r="H377" s="55">
        <v>796</v>
      </c>
      <c r="I377" s="52">
        <v>2</v>
      </c>
      <c r="J377" s="56">
        <v>798</v>
      </c>
      <c r="K377" s="55">
        <v>1380</v>
      </c>
      <c r="L377" s="52">
        <v>7</v>
      </c>
      <c r="M377" s="56">
        <v>1387</v>
      </c>
      <c r="N377" s="39">
        <v>853</v>
      </c>
      <c r="O377" s="54"/>
    </row>
    <row r="378" spans="1:15" ht="18" customHeight="1" x14ac:dyDescent="0.15">
      <c r="A378" s="57"/>
      <c r="B378" s="58" t="s">
        <v>15</v>
      </c>
      <c r="C378" s="59" t="s">
        <v>370</v>
      </c>
      <c r="D378" s="54">
        <v>3</v>
      </c>
      <c r="E378" s="52">
        <v>0</v>
      </c>
      <c r="F378" s="52">
        <v>0</v>
      </c>
      <c r="G378" s="52">
        <v>3</v>
      </c>
      <c r="H378" s="55">
        <v>516</v>
      </c>
      <c r="I378" s="52">
        <v>0</v>
      </c>
      <c r="J378" s="56">
        <v>516</v>
      </c>
      <c r="K378" s="55">
        <v>702</v>
      </c>
      <c r="L378" s="52">
        <v>0</v>
      </c>
      <c r="M378" s="56">
        <v>702</v>
      </c>
      <c r="N378" s="39">
        <v>519</v>
      </c>
      <c r="O378" s="54"/>
    </row>
    <row r="379" spans="1:15" ht="18" customHeight="1" x14ac:dyDescent="0.15">
      <c r="A379" s="57"/>
      <c r="B379" s="67" t="s">
        <v>15</v>
      </c>
      <c r="C379" s="68" t="s">
        <v>371</v>
      </c>
      <c r="D379" s="70">
        <v>45</v>
      </c>
      <c r="E379" s="69">
        <v>2</v>
      </c>
      <c r="F379" s="69">
        <v>1</v>
      </c>
      <c r="G379" s="69">
        <v>48</v>
      </c>
      <c r="H379" s="71">
        <v>733</v>
      </c>
      <c r="I379" s="69">
        <v>7</v>
      </c>
      <c r="J379" s="72">
        <v>740</v>
      </c>
      <c r="K379" s="71">
        <v>1410</v>
      </c>
      <c r="L379" s="69">
        <v>20</v>
      </c>
      <c r="M379" s="72">
        <v>1430</v>
      </c>
      <c r="N379" s="73">
        <v>788</v>
      </c>
      <c r="O379" s="54"/>
    </row>
    <row r="380" spans="1:15" ht="18" customHeight="1" x14ac:dyDescent="0.15">
      <c r="A380" s="57"/>
      <c r="B380" s="58" t="s">
        <v>15</v>
      </c>
      <c r="C380" s="59" t="s">
        <v>372</v>
      </c>
      <c r="D380" s="54">
        <v>9</v>
      </c>
      <c r="E380" s="52">
        <v>0</v>
      </c>
      <c r="F380" s="52">
        <v>0</v>
      </c>
      <c r="G380" s="65">
        <v>9</v>
      </c>
      <c r="H380" s="55">
        <v>930</v>
      </c>
      <c r="I380" s="52">
        <v>0</v>
      </c>
      <c r="J380" s="56">
        <v>930</v>
      </c>
      <c r="K380" s="55">
        <v>1406</v>
      </c>
      <c r="L380" s="52">
        <v>0</v>
      </c>
      <c r="M380" s="56">
        <v>1406</v>
      </c>
      <c r="N380" s="39">
        <v>939</v>
      </c>
      <c r="O380" s="54"/>
    </row>
    <row r="381" spans="1:15" ht="18" customHeight="1" x14ac:dyDescent="0.15">
      <c r="A381" s="57"/>
      <c r="B381" s="58" t="s">
        <v>15</v>
      </c>
      <c r="C381" s="59" t="s">
        <v>373</v>
      </c>
      <c r="D381" s="54">
        <v>6</v>
      </c>
      <c r="E381" s="52">
        <v>0</v>
      </c>
      <c r="F381" s="52">
        <v>0</v>
      </c>
      <c r="G381" s="52">
        <v>6</v>
      </c>
      <c r="H381" s="55">
        <v>349</v>
      </c>
      <c r="I381" s="52">
        <v>0</v>
      </c>
      <c r="J381" s="56">
        <v>349</v>
      </c>
      <c r="K381" s="55">
        <v>643</v>
      </c>
      <c r="L381" s="52">
        <v>0</v>
      </c>
      <c r="M381" s="56">
        <v>643</v>
      </c>
      <c r="N381" s="39">
        <v>355</v>
      </c>
      <c r="O381" s="54"/>
    </row>
    <row r="382" spans="1:15" ht="18" customHeight="1" x14ac:dyDescent="0.15">
      <c r="A382" s="57"/>
      <c r="B382" s="58" t="s">
        <v>15</v>
      </c>
      <c r="C382" s="59" t="s">
        <v>374</v>
      </c>
      <c r="D382" s="54">
        <v>15</v>
      </c>
      <c r="E382" s="52">
        <v>0</v>
      </c>
      <c r="F382" s="52">
        <v>0</v>
      </c>
      <c r="G382" s="52">
        <v>15</v>
      </c>
      <c r="H382" s="55">
        <v>1638</v>
      </c>
      <c r="I382" s="52">
        <v>19</v>
      </c>
      <c r="J382" s="56">
        <v>1657</v>
      </c>
      <c r="K382" s="55">
        <v>2356</v>
      </c>
      <c r="L382" s="52">
        <v>26</v>
      </c>
      <c r="M382" s="56">
        <v>2382</v>
      </c>
      <c r="N382" s="39">
        <v>1672</v>
      </c>
      <c r="O382" s="54"/>
    </row>
    <row r="383" spans="1:15" ht="18" customHeight="1" x14ac:dyDescent="0.15">
      <c r="A383" s="57"/>
      <c r="B383" s="58" t="s">
        <v>0</v>
      </c>
      <c r="C383" s="59" t="s">
        <v>375</v>
      </c>
      <c r="D383" s="54">
        <v>0</v>
      </c>
      <c r="E383" s="52">
        <v>0</v>
      </c>
      <c r="F383" s="52">
        <v>0</v>
      </c>
      <c r="G383" s="52">
        <v>0</v>
      </c>
      <c r="H383" s="55">
        <v>0</v>
      </c>
      <c r="I383" s="52">
        <v>0</v>
      </c>
      <c r="J383" s="56">
        <v>0</v>
      </c>
      <c r="K383" s="55">
        <v>0</v>
      </c>
      <c r="L383" s="52">
        <v>0</v>
      </c>
      <c r="M383" s="56">
        <v>0</v>
      </c>
      <c r="N383" s="39">
        <v>0</v>
      </c>
      <c r="O383" s="54"/>
    </row>
    <row r="384" spans="1:15" ht="18" customHeight="1" x14ac:dyDescent="0.15">
      <c r="A384" s="57"/>
      <c r="B384" s="58" t="s">
        <v>15</v>
      </c>
      <c r="C384" s="59" t="s">
        <v>376</v>
      </c>
      <c r="D384" s="54">
        <v>6</v>
      </c>
      <c r="E384" s="52">
        <v>1</v>
      </c>
      <c r="F384" s="52">
        <v>1</v>
      </c>
      <c r="G384" s="52">
        <v>8</v>
      </c>
      <c r="H384" s="55">
        <v>102</v>
      </c>
      <c r="I384" s="52">
        <v>8</v>
      </c>
      <c r="J384" s="56">
        <v>110</v>
      </c>
      <c r="K384" s="55">
        <v>140</v>
      </c>
      <c r="L384" s="52">
        <v>20</v>
      </c>
      <c r="M384" s="56">
        <v>160</v>
      </c>
      <c r="N384" s="39">
        <v>118</v>
      </c>
      <c r="O384" s="54"/>
    </row>
    <row r="385" spans="1:15" ht="18" customHeight="1" x14ac:dyDescent="0.15">
      <c r="A385" s="57"/>
      <c r="B385" s="60" t="s">
        <v>0</v>
      </c>
      <c r="C385" s="61" t="s">
        <v>377</v>
      </c>
      <c r="D385" s="63">
        <v>0</v>
      </c>
      <c r="E385" s="62">
        <v>0</v>
      </c>
      <c r="F385" s="62">
        <v>0</v>
      </c>
      <c r="G385" s="62">
        <v>0</v>
      </c>
      <c r="H385" s="64">
        <v>509</v>
      </c>
      <c r="I385" s="62">
        <v>0</v>
      </c>
      <c r="J385" s="65">
        <v>509</v>
      </c>
      <c r="K385" s="64">
        <v>543</v>
      </c>
      <c r="L385" s="62">
        <v>0</v>
      </c>
      <c r="M385" s="65">
        <v>543</v>
      </c>
      <c r="N385" s="135">
        <v>509</v>
      </c>
      <c r="O385" s="54"/>
    </row>
    <row r="386" spans="1:15" ht="18" customHeight="1" x14ac:dyDescent="0.15">
      <c r="A386" s="57"/>
      <c r="B386" s="58" t="s">
        <v>15</v>
      </c>
      <c r="C386" s="59" t="s">
        <v>378</v>
      </c>
      <c r="D386" s="54">
        <v>6</v>
      </c>
      <c r="E386" s="52">
        <v>1</v>
      </c>
      <c r="F386" s="52">
        <v>0</v>
      </c>
      <c r="G386" s="52">
        <v>7</v>
      </c>
      <c r="H386" s="55">
        <v>0</v>
      </c>
      <c r="I386" s="52">
        <v>0</v>
      </c>
      <c r="J386" s="56">
        <v>0</v>
      </c>
      <c r="K386" s="55">
        <v>0</v>
      </c>
      <c r="L386" s="52">
        <v>0</v>
      </c>
      <c r="M386" s="56">
        <v>0</v>
      </c>
      <c r="N386" s="149">
        <v>7</v>
      </c>
      <c r="O386" s="54"/>
    </row>
    <row r="387" spans="1:15" ht="18" customHeight="1" x14ac:dyDescent="0.15">
      <c r="A387" s="57"/>
      <c r="B387" s="58" t="s">
        <v>15</v>
      </c>
      <c r="C387" s="59" t="s">
        <v>379</v>
      </c>
      <c r="D387" s="54">
        <v>21</v>
      </c>
      <c r="E387" s="52">
        <v>7</v>
      </c>
      <c r="F387" s="52">
        <v>2</v>
      </c>
      <c r="G387" s="52">
        <v>30</v>
      </c>
      <c r="H387" s="55">
        <v>184</v>
      </c>
      <c r="I387" s="52">
        <v>0</v>
      </c>
      <c r="J387" s="56">
        <v>184</v>
      </c>
      <c r="K387" s="55">
        <v>407</v>
      </c>
      <c r="L387" s="52">
        <v>0</v>
      </c>
      <c r="M387" s="56">
        <v>407</v>
      </c>
      <c r="N387" s="149">
        <v>214</v>
      </c>
      <c r="O387" s="54"/>
    </row>
    <row r="388" spans="1:15" ht="18" customHeight="1" x14ac:dyDescent="0.15">
      <c r="A388" s="57"/>
      <c r="B388" s="58" t="s">
        <v>0</v>
      </c>
      <c r="C388" s="59" t="s">
        <v>380</v>
      </c>
      <c r="D388" s="54">
        <v>0</v>
      </c>
      <c r="E388" s="52">
        <v>0</v>
      </c>
      <c r="F388" s="52">
        <v>0</v>
      </c>
      <c r="G388" s="52">
        <v>0</v>
      </c>
      <c r="H388" s="55">
        <v>122</v>
      </c>
      <c r="I388" s="52">
        <v>0</v>
      </c>
      <c r="J388" s="56">
        <v>122</v>
      </c>
      <c r="K388" s="55">
        <v>200</v>
      </c>
      <c r="L388" s="52">
        <v>0</v>
      </c>
      <c r="M388" s="56">
        <v>200</v>
      </c>
      <c r="N388" s="149">
        <v>122</v>
      </c>
      <c r="O388" s="54"/>
    </row>
    <row r="389" spans="1:15" ht="18" customHeight="1" x14ac:dyDescent="0.15">
      <c r="A389" s="57"/>
      <c r="B389" s="67" t="s">
        <v>15</v>
      </c>
      <c r="C389" s="68" t="s">
        <v>381</v>
      </c>
      <c r="D389" s="70">
        <v>6</v>
      </c>
      <c r="E389" s="69">
        <v>0</v>
      </c>
      <c r="F389" s="69">
        <v>0</v>
      </c>
      <c r="G389" s="69">
        <v>6</v>
      </c>
      <c r="H389" s="71">
        <v>319</v>
      </c>
      <c r="I389" s="69">
        <v>8</v>
      </c>
      <c r="J389" s="72">
        <v>327</v>
      </c>
      <c r="K389" s="71">
        <v>386</v>
      </c>
      <c r="L389" s="69">
        <v>13</v>
      </c>
      <c r="M389" s="72">
        <v>399</v>
      </c>
      <c r="N389" s="74">
        <v>333</v>
      </c>
      <c r="O389" s="54"/>
    </row>
    <row r="390" spans="1:15" ht="18" customHeight="1" x14ac:dyDescent="0.15">
      <c r="A390" s="57"/>
      <c r="B390" s="58" t="s">
        <v>0</v>
      </c>
      <c r="C390" s="59" t="s">
        <v>382</v>
      </c>
      <c r="D390" s="54">
        <v>0</v>
      </c>
      <c r="E390" s="52">
        <v>0</v>
      </c>
      <c r="F390" s="52">
        <v>1</v>
      </c>
      <c r="G390" s="52">
        <v>1</v>
      </c>
      <c r="H390" s="55">
        <v>0</v>
      </c>
      <c r="I390" s="155">
        <v>0</v>
      </c>
      <c r="J390" s="56">
        <v>0</v>
      </c>
      <c r="K390" s="55">
        <v>0</v>
      </c>
      <c r="L390" s="155">
        <v>0</v>
      </c>
      <c r="M390" s="47">
        <v>0</v>
      </c>
      <c r="N390" s="39">
        <v>1</v>
      </c>
      <c r="O390" s="54"/>
    </row>
    <row r="391" spans="1:15" ht="18" customHeight="1" x14ac:dyDescent="0.15">
      <c r="A391" s="77"/>
      <c r="B391" s="78" t="s">
        <v>31</v>
      </c>
      <c r="C391" s="79" t="s">
        <v>0</v>
      </c>
      <c r="D391" s="82">
        <f>SUM(D365:D390)</f>
        <v>913</v>
      </c>
      <c r="E391" s="80">
        <f t="shared" ref="E391:N391" si="16">SUM(E365:E390)</f>
        <v>71</v>
      </c>
      <c r="F391" s="80">
        <f t="shared" si="16"/>
        <v>37</v>
      </c>
      <c r="G391" s="83">
        <f t="shared" si="16"/>
        <v>1021</v>
      </c>
      <c r="H391" s="133">
        <f t="shared" si="16"/>
        <v>27808</v>
      </c>
      <c r="I391" s="80">
        <f t="shared" si="16"/>
        <v>145</v>
      </c>
      <c r="J391" s="83">
        <f t="shared" si="16"/>
        <v>27953</v>
      </c>
      <c r="K391" s="133">
        <f t="shared" si="16"/>
        <v>37344</v>
      </c>
      <c r="L391" s="80">
        <f t="shared" si="16"/>
        <v>341</v>
      </c>
      <c r="M391" s="83">
        <f t="shared" si="16"/>
        <v>37685</v>
      </c>
      <c r="N391" s="166">
        <f t="shared" si="16"/>
        <v>28974</v>
      </c>
      <c r="O391" s="54"/>
    </row>
    <row r="392" spans="1:15" ht="6" customHeight="1" x14ac:dyDescent="0.2">
      <c r="A392" s="111" t="s">
        <v>0</v>
      </c>
      <c r="B392" s="111"/>
      <c r="C392" s="111"/>
      <c r="D392" s="152"/>
      <c r="E392" s="152"/>
      <c r="F392" s="152"/>
      <c r="G392" s="152"/>
      <c r="H392" s="152"/>
      <c r="I392" s="152"/>
      <c r="J392" s="152"/>
      <c r="K392" s="152"/>
      <c r="L392" s="152"/>
      <c r="M392" s="152"/>
      <c r="N392" s="153"/>
      <c r="O392" s="154"/>
    </row>
    <row r="393" spans="1:15" ht="31.5" customHeight="1" x14ac:dyDescent="0.15">
      <c r="A393" s="11" t="s">
        <v>1</v>
      </c>
      <c r="B393" s="12"/>
      <c r="C393" s="13"/>
      <c r="D393" s="114" t="s">
        <v>2</v>
      </c>
      <c r="E393" s="115"/>
      <c r="F393" s="115"/>
      <c r="G393" s="116"/>
      <c r="H393" s="117" t="s">
        <v>3</v>
      </c>
      <c r="I393" s="118"/>
      <c r="J393" s="119"/>
      <c r="K393" s="117" t="s">
        <v>4</v>
      </c>
      <c r="L393" s="118"/>
      <c r="M393" s="119"/>
      <c r="N393" s="120" t="s">
        <v>5</v>
      </c>
      <c r="O393" s="121"/>
    </row>
    <row r="394" spans="1:15" ht="32.25" customHeight="1" x14ac:dyDescent="0.15">
      <c r="A394" s="21"/>
      <c r="B394" s="22"/>
      <c r="C394" s="23"/>
      <c r="D394" s="122" t="s">
        <v>6</v>
      </c>
      <c r="E394" s="123" t="s">
        <v>7</v>
      </c>
      <c r="F394" s="123" t="s">
        <v>8</v>
      </c>
      <c r="G394" s="124" t="s">
        <v>9</v>
      </c>
      <c r="H394" s="125" t="s">
        <v>6</v>
      </c>
      <c r="I394" s="123" t="s">
        <v>7</v>
      </c>
      <c r="J394" s="126" t="s">
        <v>9</v>
      </c>
      <c r="K394" s="125" t="s">
        <v>6</v>
      </c>
      <c r="L394" s="123" t="s">
        <v>7</v>
      </c>
      <c r="M394" s="126" t="s">
        <v>9</v>
      </c>
      <c r="N394" s="127" t="s">
        <v>9</v>
      </c>
      <c r="O394" s="128"/>
    </row>
    <row r="395" spans="1:15" ht="18" customHeight="1" x14ac:dyDescent="0.15">
      <c r="A395" s="85" t="s">
        <v>383</v>
      </c>
      <c r="B395" s="86" t="s">
        <v>15</v>
      </c>
      <c r="C395" s="59" t="s">
        <v>384</v>
      </c>
      <c r="D395" s="54">
        <v>3</v>
      </c>
      <c r="E395" s="52">
        <v>0</v>
      </c>
      <c r="F395" s="52">
        <v>3</v>
      </c>
      <c r="G395" s="52">
        <v>6</v>
      </c>
      <c r="H395" s="55">
        <v>41</v>
      </c>
      <c r="I395" s="52">
        <v>0</v>
      </c>
      <c r="J395" s="56">
        <v>41</v>
      </c>
      <c r="K395" s="55">
        <v>67</v>
      </c>
      <c r="L395" s="52">
        <v>0</v>
      </c>
      <c r="M395" s="56">
        <v>67</v>
      </c>
      <c r="N395" s="39">
        <v>47</v>
      </c>
      <c r="O395" s="54"/>
    </row>
    <row r="396" spans="1:15" ht="18" customHeight="1" x14ac:dyDescent="0.15">
      <c r="A396" s="57"/>
      <c r="B396" s="58" t="s">
        <v>15</v>
      </c>
      <c r="C396" s="59" t="s">
        <v>385</v>
      </c>
      <c r="D396" s="54">
        <v>22</v>
      </c>
      <c r="E396" s="52">
        <v>0</v>
      </c>
      <c r="F396" s="52">
        <v>0</v>
      </c>
      <c r="G396" s="52">
        <v>22</v>
      </c>
      <c r="H396" s="55">
        <v>931</v>
      </c>
      <c r="I396" s="52">
        <v>9</v>
      </c>
      <c r="J396" s="56">
        <v>940</v>
      </c>
      <c r="K396" s="55">
        <v>1247</v>
      </c>
      <c r="L396" s="52">
        <v>28</v>
      </c>
      <c r="M396" s="56">
        <v>1275</v>
      </c>
      <c r="N396" s="39">
        <v>962</v>
      </c>
      <c r="O396" s="54"/>
    </row>
    <row r="397" spans="1:15" ht="18" customHeight="1" x14ac:dyDescent="0.15">
      <c r="A397" s="57"/>
      <c r="B397" s="58" t="s">
        <v>15</v>
      </c>
      <c r="C397" s="59" t="s">
        <v>386</v>
      </c>
      <c r="D397" s="54">
        <v>142</v>
      </c>
      <c r="E397" s="52">
        <v>6</v>
      </c>
      <c r="F397" s="52">
        <v>1</v>
      </c>
      <c r="G397" s="52">
        <v>149</v>
      </c>
      <c r="H397" s="55">
        <v>3364</v>
      </c>
      <c r="I397" s="52">
        <v>0</v>
      </c>
      <c r="J397" s="56">
        <v>3364</v>
      </c>
      <c r="K397" s="55">
        <v>4166</v>
      </c>
      <c r="L397" s="52">
        <v>1</v>
      </c>
      <c r="M397" s="56">
        <v>4167</v>
      </c>
      <c r="N397" s="39">
        <v>3513</v>
      </c>
      <c r="O397" s="54"/>
    </row>
    <row r="398" spans="1:15" ht="18" customHeight="1" x14ac:dyDescent="0.15">
      <c r="A398" s="57"/>
      <c r="B398" s="58" t="s">
        <v>15</v>
      </c>
      <c r="C398" s="59" t="s">
        <v>387</v>
      </c>
      <c r="D398" s="54">
        <v>20</v>
      </c>
      <c r="E398" s="52">
        <v>2</v>
      </c>
      <c r="F398" s="52">
        <v>3</v>
      </c>
      <c r="G398" s="52">
        <v>25</v>
      </c>
      <c r="H398" s="55">
        <v>1146</v>
      </c>
      <c r="I398" s="52">
        <v>12</v>
      </c>
      <c r="J398" s="56">
        <v>1158</v>
      </c>
      <c r="K398" s="55">
        <v>2154</v>
      </c>
      <c r="L398" s="52">
        <v>50</v>
      </c>
      <c r="M398" s="56">
        <v>2204</v>
      </c>
      <c r="N398" s="39">
        <v>1183</v>
      </c>
      <c r="O398" s="54"/>
    </row>
    <row r="399" spans="1:15" ht="18" customHeight="1" x14ac:dyDescent="0.15">
      <c r="A399" s="57"/>
      <c r="B399" s="58" t="s">
        <v>15</v>
      </c>
      <c r="C399" s="59" t="s">
        <v>388</v>
      </c>
      <c r="D399" s="54">
        <v>92</v>
      </c>
      <c r="E399" s="52">
        <v>0</v>
      </c>
      <c r="F399" s="52">
        <v>0</v>
      </c>
      <c r="G399" s="52">
        <v>92</v>
      </c>
      <c r="H399" s="55">
        <v>1095</v>
      </c>
      <c r="I399" s="52">
        <v>12</v>
      </c>
      <c r="J399" s="56">
        <v>1107</v>
      </c>
      <c r="K399" s="55">
        <v>1665</v>
      </c>
      <c r="L399" s="52">
        <v>23</v>
      </c>
      <c r="M399" s="56">
        <v>1688</v>
      </c>
      <c r="N399" s="39">
        <v>1199</v>
      </c>
      <c r="O399" s="54"/>
    </row>
    <row r="400" spans="1:15" ht="18" customHeight="1" x14ac:dyDescent="0.15">
      <c r="A400" s="57"/>
      <c r="B400" s="60" t="s">
        <v>15</v>
      </c>
      <c r="C400" s="61" t="s">
        <v>389</v>
      </c>
      <c r="D400" s="63">
        <v>9</v>
      </c>
      <c r="E400" s="62">
        <v>0</v>
      </c>
      <c r="F400" s="62">
        <v>1</v>
      </c>
      <c r="G400" s="62">
        <v>10</v>
      </c>
      <c r="H400" s="64">
        <v>478</v>
      </c>
      <c r="I400" s="62">
        <v>5</v>
      </c>
      <c r="J400" s="65">
        <v>483</v>
      </c>
      <c r="K400" s="64">
        <v>728</v>
      </c>
      <c r="L400" s="62">
        <v>11</v>
      </c>
      <c r="M400" s="65">
        <v>739</v>
      </c>
      <c r="N400" s="66">
        <v>493</v>
      </c>
      <c r="O400" s="54"/>
    </row>
    <row r="401" spans="1:15" ht="18" customHeight="1" x14ac:dyDescent="0.15">
      <c r="A401" s="57"/>
      <c r="B401" s="58" t="s">
        <v>15</v>
      </c>
      <c r="C401" s="59" t="s">
        <v>390</v>
      </c>
      <c r="D401" s="54">
        <v>16</v>
      </c>
      <c r="E401" s="52">
        <v>0</v>
      </c>
      <c r="F401" s="52">
        <v>0</v>
      </c>
      <c r="G401" s="52">
        <v>16</v>
      </c>
      <c r="H401" s="55">
        <v>108</v>
      </c>
      <c r="I401" s="52">
        <v>0</v>
      </c>
      <c r="J401" s="56">
        <v>108</v>
      </c>
      <c r="K401" s="55">
        <v>146</v>
      </c>
      <c r="L401" s="52">
        <v>0</v>
      </c>
      <c r="M401" s="56">
        <v>146</v>
      </c>
      <c r="N401" s="39">
        <v>124</v>
      </c>
      <c r="O401" s="54"/>
    </row>
    <row r="402" spans="1:15" ht="18" customHeight="1" x14ac:dyDescent="0.15">
      <c r="A402" s="57"/>
      <c r="B402" s="58" t="s">
        <v>15</v>
      </c>
      <c r="C402" s="59" t="s">
        <v>391</v>
      </c>
      <c r="D402" s="54">
        <v>0</v>
      </c>
      <c r="E402" s="52">
        <v>0</v>
      </c>
      <c r="F402" s="52">
        <v>0</v>
      </c>
      <c r="G402" s="52">
        <v>0</v>
      </c>
      <c r="H402" s="55">
        <v>40</v>
      </c>
      <c r="I402" s="52">
        <v>0</v>
      </c>
      <c r="J402" s="56">
        <v>40</v>
      </c>
      <c r="K402" s="55">
        <v>68</v>
      </c>
      <c r="L402" s="52">
        <v>0</v>
      </c>
      <c r="M402" s="56">
        <v>68</v>
      </c>
      <c r="N402" s="39">
        <v>40</v>
      </c>
      <c r="O402" s="54"/>
    </row>
    <row r="403" spans="1:15" ht="18" customHeight="1" x14ac:dyDescent="0.15">
      <c r="A403" s="57"/>
      <c r="B403" s="58" t="s">
        <v>15</v>
      </c>
      <c r="C403" s="59" t="s">
        <v>392</v>
      </c>
      <c r="D403" s="54">
        <v>0</v>
      </c>
      <c r="E403" s="52">
        <v>0</v>
      </c>
      <c r="F403" s="52">
        <v>0</v>
      </c>
      <c r="G403" s="52">
        <v>0</v>
      </c>
      <c r="H403" s="55">
        <v>401</v>
      </c>
      <c r="I403" s="52">
        <v>25</v>
      </c>
      <c r="J403" s="56">
        <v>426</v>
      </c>
      <c r="K403" s="55">
        <v>625</v>
      </c>
      <c r="L403" s="52">
        <v>27</v>
      </c>
      <c r="M403" s="56">
        <v>652</v>
      </c>
      <c r="N403" s="39">
        <v>426</v>
      </c>
      <c r="O403" s="54"/>
    </row>
    <row r="404" spans="1:15" ht="18" customHeight="1" x14ac:dyDescent="0.15">
      <c r="A404" s="57"/>
      <c r="B404" s="58" t="s">
        <v>15</v>
      </c>
      <c r="C404" s="59" t="s">
        <v>393</v>
      </c>
      <c r="D404" s="54">
        <v>62</v>
      </c>
      <c r="E404" s="52">
        <v>4</v>
      </c>
      <c r="F404" s="52">
        <v>1</v>
      </c>
      <c r="G404" s="52">
        <v>67</v>
      </c>
      <c r="H404" s="55">
        <v>797</v>
      </c>
      <c r="I404" s="52">
        <v>3</v>
      </c>
      <c r="J404" s="56">
        <v>800</v>
      </c>
      <c r="K404" s="55">
        <v>1073</v>
      </c>
      <c r="L404" s="52">
        <v>10</v>
      </c>
      <c r="M404" s="56">
        <v>1083</v>
      </c>
      <c r="N404" s="39">
        <v>867</v>
      </c>
      <c r="O404" s="54"/>
    </row>
    <row r="405" spans="1:15" ht="18" customHeight="1" x14ac:dyDescent="0.15">
      <c r="A405" s="57"/>
      <c r="B405" s="60" t="s">
        <v>15</v>
      </c>
      <c r="C405" s="61" t="s">
        <v>394</v>
      </c>
      <c r="D405" s="63">
        <v>8</v>
      </c>
      <c r="E405" s="62">
        <v>0</v>
      </c>
      <c r="F405" s="62">
        <v>1</v>
      </c>
      <c r="G405" s="62">
        <v>9</v>
      </c>
      <c r="H405" s="64">
        <v>1374</v>
      </c>
      <c r="I405" s="62">
        <v>12</v>
      </c>
      <c r="J405" s="65">
        <v>1386</v>
      </c>
      <c r="K405" s="64">
        <v>1800</v>
      </c>
      <c r="L405" s="62">
        <v>30</v>
      </c>
      <c r="M405" s="65">
        <v>1830</v>
      </c>
      <c r="N405" s="66">
        <v>1395</v>
      </c>
      <c r="O405" s="54"/>
    </row>
    <row r="406" spans="1:15" ht="18" customHeight="1" x14ac:dyDescent="0.15">
      <c r="A406" s="57"/>
      <c r="B406" s="58" t="s">
        <v>0</v>
      </c>
      <c r="C406" s="59" t="s">
        <v>395</v>
      </c>
      <c r="D406" s="54">
        <v>7</v>
      </c>
      <c r="E406" s="52">
        <v>2</v>
      </c>
      <c r="F406" s="52">
        <v>0</v>
      </c>
      <c r="G406" s="52">
        <v>9</v>
      </c>
      <c r="H406" s="55">
        <v>125</v>
      </c>
      <c r="I406" s="52">
        <v>0</v>
      </c>
      <c r="J406" s="56">
        <v>125</v>
      </c>
      <c r="K406" s="55">
        <v>125</v>
      </c>
      <c r="L406" s="52">
        <v>0</v>
      </c>
      <c r="M406" s="56">
        <v>125</v>
      </c>
      <c r="N406" s="39">
        <v>134</v>
      </c>
      <c r="O406" s="54"/>
    </row>
    <row r="407" spans="1:15" ht="18" customHeight="1" x14ac:dyDescent="0.15">
      <c r="A407" s="57"/>
      <c r="B407" s="58" t="s">
        <v>15</v>
      </c>
      <c r="C407" s="59" t="s">
        <v>396</v>
      </c>
      <c r="D407" s="54">
        <v>0</v>
      </c>
      <c r="E407" s="52">
        <v>0</v>
      </c>
      <c r="F407" s="52">
        <v>0</v>
      </c>
      <c r="G407" s="52">
        <v>0</v>
      </c>
      <c r="H407" s="55">
        <v>198</v>
      </c>
      <c r="I407" s="52">
        <v>0</v>
      </c>
      <c r="J407" s="56">
        <v>198</v>
      </c>
      <c r="K407" s="55">
        <v>240</v>
      </c>
      <c r="L407" s="52">
        <v>0</v>
      </c>
      <c r="M407" s="56">
        <v>240</v>
      </c>
      <c r="N407" s="39">
        <v>198</v>
      </c>
      <c r="O407" s="54"/>
    </row>
    <row r="408" spans="1:15" ht="18" customHeight="1" x14ac:dyDescent="0.15">
      <c r="A408" s="57"/>
      <c r="B408" s="58" t="s">
        <v>15</v>
      </c>
      <c r="C408" s="59" t="s">
        <v>397</v>
      </c>
      <c r="D408" s="54">
        <v>1</v>
      </c>
      <c r="E408" s="52">
        <v>0</v>
      </c>
      <c r="F408" s="52">
        <v>0</v>
      </c>
      <c r="G408" s="52">
        <v>1</v>
      </c>
      <c r="H408" s="55">
        <v>0</v>
      </c>
      <c r="I408" s="52">
        <v>0</v>
      </c>
      <c r="J408" s="56">
        <v>0</v>
      </c>
      <c r="K408" s="55">
        <v>0</v>
      </c>
      <c r="L408" s="52">
        <v>0</v>
      </c>
      <c r="M408" s="56">
        <v>0</v>
      </c>
      <c r="N408" s="39">
        <v>1</v>
      </c>
      <c r="O408" s="54"/>
    </row>
    <row r="409" spans="1:15" ht="18" customHeight="1" x14ac:dyDescent="0.15">
      <c r="A409" s="57"/>
      <c r="B409" s="67" t="s">
        <v>15</v>
      </c>
      <c r="C409" s="68" t="s">
        <v>398</v>
      </c>
      <c r="D409" s="70">
        <v>14</v>
      </c>
      <c r="E409" s="69">
        <v>1</v>
      </c>
      <c r="F409" s="69">
        <v>2</v>
      </c>
      <c r="G409" s="69">
        <v>17</v>
      </c>
      <c r="H409" s="71">
        <v>321</v>
      </c>
      <c r="I409" s="69">
        <v>2</v>
      </c>
      <c r="J409" s="72">
        <v>323</v>
      </c>
      <c r="K409" s="71">
        <v>670</v>
      </c>
      <c r="L409" s="69">
        <v>2</v>
      </c>
      <c r="M409" s="72">
        <v>672</v>
      </c>
      <c r="N409" s="73">
        <v>340</v>
      </c>
      <c r="O409" s="54"/>
    </row>
    <row r="410" spans="1:15" ht="18" customHeight="1" x14ac:dyDescent="0.15">
      <c r="A410" s="57"/>
      <c r="B410" s="60" t="s">
        <v>15</v>
      </c>
      <c r="C410" s="61" t="s">
        <v>399</v>
      </c>
      <c r="D410" s="63">
        <v>18</v>
      </c>
      <c r="E410" s="62">
        <v>6</v>
      </c>
      <c r="F410" s="62">
        <v>1</v>
      </c>
      <c r="G410" s="62">
        <v>25</v>
      </c>
      <c r="H410" s="64">
        <v>396</v>
      </c>
      <c r="I410" s="62">
        <v>0</v>
      </c>
      <c r="J410" s="65">
        <v>396</v>
      </c>
      <c r="K410" s="64">
        <v>729</v>
      </c>
      <c r="L410" s="62">
        <v>0</v>
      </c>
      <c r="M410" s="65">
        <v>729</v>
      </c>
      <c r="N410" s="66">
        <v>421</v>
      </c>
      <c r="O410" s="54"/>
    </row>
    <row r="411" spans="1:15" ht="18" customHeight="1" x14ac:dyDescent="0.15">
      <c r="A411" s="57"/>
      <c r="B411" s="58" t="s">
        <v>15</v>
      </c>
      <c r="C411" s="59" t="s">
        <v>400</v>
      </c>
      <c r="D411" s="54">
        <v>12</v>
      </c>
      <c r="E411" s="52">
        <v>0</v>
      </c>
      <c r="F411" s="52">
        <v>2</v>
      </c>
      <c r="G411" s="52">
        <v>14</v>
      </c>
      <c r="H411" s="55">
        <v>328</v>
      </c>
      <c r="I411" s="52">
        <v>7</v>
      </c>
      <c r="J411" s="56">
        <v>335</v>
      </c>
      <c r="K411" s="55">
        <v>674</v>
      </c>
      <c r="L411" s="52">
        <v>20</v>
      </c>
      <c r="M411" s="56">
        <v>694</v>
      </c>
      <c r="N411" s="39">
        <v>349</v>
      </c>
      <c r="O411" s="54"/>
    </row>
    <row r="412" spans="1:15" ht="18" customHeight="1" x14ac:dyDescent="0.15">
      <c r="A412" s="57"/>
      <c r="B412" s="100" t="s">
        <v>15</v>
      </c>
      <c r="C412" s="75" t="s">
        <v>401</v>
      </c>
      <c r="D412" s="102">
        <v>6</v>
      </c>
      <c r="E412" s="101">
        <v>2</v>
      </c>
      <c r="F412" s="101">
        <v>0</v>
      </c>
      <c r="G412" s="101">
        <v>8</v>
      </c>
      <c r="H412" s="103">
        <v>150</v>
      </c>
      <c r="I412" s="101">
        <v>0</v>
      </c>
      <c r="J412" s="104">
        <v>150</v>
      </c>
      <c r="K412" s="103">
        <v>238</v>
      </c>
      <c r="L412" s="101">
        <v>0</v>
      </c>
      <c r="M412" s="104">
        <v>238</v>
      </c>
      <c r="N412" s="105">
        <v>158</v>
      </c>
      <c r="O412" s="54"/>
    </row>
    <row r="413" spans="1:15" ht="18" customHeight="1" x14ac:dyDescent="0.15">
      <c r="A413" s="77"/>
      <c r="B413" s="78" t="s">
        <v>31</v>
      </c>
      <c r="C413" s="79" t="s">
        <v>0</v>
      </c>
      <c r="D413" s="82">
        <f>SUM(D395:D412)</f>
        <v>432</v>
      </c>
      <c r="E413" s="80">
        <f t="shared" ref="E413:N413" si="17">SUM(E395:E412)</f>
        <v>23</v>
      </c>
      <c r="F413" s="80">
        <f t="shared" si="17"/>
        <v>15</v>
      </c>
      <c r="G413" s="83">
        <f t="shared" si="17"/>
        <v>470</v>
      </c>
      <c r="H413" s="133">
        <f t="shared" si="17"/>
        <v>11293</v>
      </c>
      <c r="I413" s="80">
        <f t="shared" si="17"/>
        <v>87</v>
      </c>
      <c r="J413" s="83">
        <f t="shared" si="17"/>
        <v>11380</v>
      </c>
      <c r="K413" s="133">
        <f t="shared" si="17"/>
        <v>16415</v>
      </c>
      <c r="L413" s="80">
        <f t="shared" si="17"/>
        <v>202</v>
      </c>
      <c r="M413" s="83">
        <f t="shared" si="17"/>
        <v>16617</v>
      </c>
      <c r="N413" s="166">
        <f t="shared" si="17"/>
        <v>11850</v>
      </c>
      <c r="O413" s="54"/>
    </row>
    <row r="414" spans="1:15" ht="18" customHeight="1" x14ac:dyDescent="0.15">
      <c r="A414" s="85" t="s">
        <v>402</v>
      </c>
      <c r="B414" s="91" t="s">
        <v>15</v>
      </c>
      <c r="C414" s="87" t="s">
        <v>403</v>
      </c>
      <c r="D414" s="93">
        <v>12</v>
      </c>
      <c r="E414" s="92">
        <v>0</v>
      </c>
      <c r="F414" s="92">
        <v>4</v>
      </c>
      <c r="G414" s="92">
        <v>16</v>
      </c>
      <c r="H414" s="94">
        <v>304</v>
      </c>
      <c r="I414" s="92">
        <v>13</v>
      </c>
      <c r="J414" s="88">
        <v>317</v>
      </c>
      <c r="K414" s="94">
        <v>621</v>
      </c>
      <c r="L414" s="92">
        <v>13</v>
      </c>
      <c r="M414" s="88">
        <v>634</v>
      </c>
      <c r="N414" s="95">
        <v>333</v>
      </c>
      <c r="O414" s="54"/>
    </row>
    <row r="415" spans="1:15" ht="18" customHeight="1" x14ac:dyDescent="0.15">
      <c r="A415" s="57"/>
      <c r="B415" s="86" t="s">
        <v>15</v>
      </c>
      <c r="C415" s="59" t="s">
        <v>404</v>
      </c>
      <c r="D415" s="54">
        <v>53</v>
      </c>
      <c r="E415" s="52">
        <v>2</v>
      </c>
      <c r="F415" s="52">
        <v>3</v>
      </c>
      <c r="G415" s="52">
        <v>58</v>
      </c>
      <c r="H415" s="55">
        <v>673</v>
      </c>
      <c r="I415" s="52">
        <v>13</v>
      </c>
      <c r="J415" s="56">
        <v>686</v>
      </c>
      <c r="K415" s="55">
        <v>1390</v>
      </c>
      <c r="L415" s="52">
        <v>27</v>
      </c>
      <c r="M415" s="56">
        <v>1417</v>
      </c>
      <c r="N415" s="39">
        <v>744</v>
      </c>
      <c r="O415" s="54"/>
    </row>
    <row r="416" spans="1:15" ht="18" customHeight="1" x14ac:dyDescent="0.15">
      <c r="A416" s="57"/>
      <c r="B416" s="86" t="s">
        <v>15</v>
      </c>
      <c r="C416" s="59" t="s">
        <v>405</v>
      </c>
      <c r="D416" s="54">
        <v>362</v>
      </c>
      <c r="E416" s="52">
        <v>14</v>
      </c>
      <c r="F416" s="52">
        <v>15</v>
      </c>
      <c r="G416" s="52">
        <v>391</v>
      </c>
      <c r="H416" s="55">
        <v>5285</v>
      </c>
      <c r="I416" s="52">
        <v>185</v>
      </c>
      <c r="J416" s="56">
        <v>5470</v>
      </c>
      <c r="K416" s="55">
        <v>7697</v>
      </c>
      <c r="L416" s="52">
        <v>248</v>
      </c>
      <c r="M416" s="56">
        <v>7945</v>
      </c>
      <c r="N416" s="39">
        <v>5861</v>
      </c>
      <c r="O416" s="54"/>
    </row>
    <row r="417" spans="1:15" ht="18" customHeight="1" x14ac:dyDescent="0.15">
      <c r="A417" s="57"/>
      <c r="B417" s="86" t="s">
        <v>15</v>
      </c>
      <c r="C417" s="59" t="s">
        <v>406</v>
      </c>
      <c r="D417" s="54">
        <v>98</v>
      </c>
      <c r="E417" s="52">
        <v>10</v>
      </c>
      <c r="F417" s="52">
        <v>7</v>
      </c>
      <c r="G417" s="52">
        <v>115</v>
      </c>
      <c r="H417" s="55">
        <v>1402</v>
      </c>
      <c r="I417" s="52">
        <v>22</v>
      </c>
      <c r="J417" s="56">
        <v>1424</v>
      </c>
      <c r="K417" s="55">
        <v>2328</v>
      </c>
      <c r="L417" s="52">
        <v>44</v>
      </c>
      <c r="M417" s="56">
        <v>2372</v>
      </c>
      <c r="N417" s="39">
        <v>1539</v>
      </c>
      <c r="O417" s="54"/>
    </row>
    <row r="418" spans="1:15" ht="18" customHeight="1" x14ac:dyDescent="0.15">
      <c r="A418" s="57"/>
      <c r="B418" s="86" t="s">
        <v>15</v>
      </c>
      <c r="C418" s="59" t="s">
        <v>407</v>
      </c>
      <c r="D418" s="54">
        <v>24</v>
      </c>
      <c r="E418" s="52">
        <v>1</v>
      </c>
      <c r="F418" s="52">
        <v>0</v>
      </c>
      <c r="G418" s="52">
        <v>25</v>
      </c>
      <c r="H418" s="55">
        <v>202</v>
      </c>
      <c r="I418" s="52">
        <v>0</v>
      </c>
      <c r="J418" s="56">
        <v>202</v>
      </c>
      <c r="K418" s="55">
        <v>405</v>
      </c>
      <c r="L418" s="52">
        <v>0</v>
      </c>
      <c r="M418" s="56">
        <v>405</v>
      </c>
      <c r="N418" s="39">
        <v>227</v>
      </c>
      <c r="O418" s="54"/>
    </row>
    <row r="419" spans="1:15" ht="18" customHeight="1" x14ac:dyDescent="0.15">
      <c r="A419" s="57"/>
      <c r="B419" s="97" t="s">
        <v>15</v>
      </c>
      <c r="C419" s="61" t="s">
        <v>408</v>
      </c>
      <c r="D419" s="63">
        <v>90</v>
      </c>
      <c r="E419" s="62">
        <v>4</v>
      </c>
      <c r="F419" s="62">
        <v>3</v>
      </c>
      <c r="G419" s="62">
        <v>97</v>
      </c>
      <c r="H419" s="64">
        <v>692</v>
      </c>
      <c r="I419" s="62">
        <v>20</v>
      </c>
      <c r="J419" s="65">
        <v>712</v>
      </c>
      <c r="K419" s="64">
        <v>1857</v>
      </c>
      <c r="L419" s="62">
        <v>107</v>
      </c>
      <c r="M419" s="65">
        <v>1964</v>
      </c>
      <c r="N419" s="66">
        <v>809</v>
      </c>
      <c r="O419" s="54"/>
    </row>
    <row r="420" spans="1:15" ht="18" customHeight="1" x14ac:dyDescent="0.15">
      <c r="A420" s="57"/>
      <c r="B420" s="86" t="s">
        <v>15</v>
      </c>
      <c r="C420" s="59" t="s">
        <v>409</v>
      </c>
      <c r="D420" s="54">
        <v>235</v>
      </c>
      <c r="E420" s="52">
        <v>11</v>
      </c>
      <c r="F420" s="52">
        <v>6</v>
      </c>
      <c r="G420" s="52">
        <v>252</v>
      </c>
      <c r="H420" s="55">
        <v>2901</v>
      </c>
      <c r="I420" s="52">
        <v>41</v>
      </c>
      <c r="J420" s="56">
        <v>2942</v>
      </c>
      <c r="K420" s="55">
        <v>3685</v>
      </c>
      <c r="L420" s="52">
        <v>101</v>
      </c>
      <c r="M420" s="56">
        <v>3786</v>
      </c>
      <c r="N420" s="39">
        <v>3194</v>
      </c>
      <c r="O420" s="54"/>
    </row>
    <row r="421" spans="1:15" ht="18" customHeight="1" x14ac:dyDescent="0.15">
      <c r="A421" s="57"/>
      <c r="B421" s="86" t="s">
        <v>15</v>
      </c>
      <c r="C421" s="59" t="s">
        <v>410</v>
      </c>
      <c r="D421" s="54">
        <v>3</v>
      </c>
      <c r="E421" s="52">
        <v>0</v>
      </c>
      <c r="F421" s="52">
        <v>0</v>
      </c>
      <c r="G421" s="52">
        <v>3</v>
      </c>
      <c r="H421" s="55">
        <v>104</v>
      </c>
      <c r="I421" s="52">
        <v>0</v>
      </c>
      <c r="J421" s="56">
        <v>104</v>
      </c>
      <c r="K421" s="55">
        <v>200</v>
      </c>
      <c r="L421" s="52">
        <v>0</v>
      </c>
      <c r="M421" s="56">
        <v>200</v>
      </c>
      <c r="N421" s="39">
        <v>107</v>
      </c>
      <c r="O421" s="54"/>
    </row>
    <row r="422" spans="1:15" ht="18" customHeight="1" x14ac:dyDescent="0.15">
      <c r="A422" s="57"/>
      <c r="B422" s="86" t="s">
        <v>15</v>
      </c>
      <c r="C422" s="59" t="s">
        <v>411</v>
      </c>
      <c r="D422" s="54">
        <v>13</v>
      </c>
      <c r="E422" s="52">
        <v>0</v>
      </c>
      <c r="F422" s="52">
        <v>0</v>
      </c>
      <c r="G422" s="52">
        <v>13</v>
      </c>
      <c r="H422" s="55">
        <v>2309</v>
      </c>
      <c r="I422" s="52">
        <v>57</v>
      </c>
      <c r="J422" s="56">
        <v>2366</v>
      </c>
      <c r="K422" s="55">
        <v>3186</v>
      </c>
      <c r="L422" s="52">
        <v>80</v>
      </c>
      <c r="M422" s="56">
        <v>3266</v>
      </c>
      <c r="N422" s="39">
        <v>2379</v>
      </c>
      <c r="O422" s="54"/>
    </row>
    <row r="423" spans="1:15" ht="18" customHeight="1" x14ac:dyDescent="0.15">
      <c r="A423" s="57"/>
      <c r="B423" s="98" t="s">
        <v>15</v>
      </c>
      <c r="C423" s="68" t="s">
        <v>412</v>
      </c>
      <c r="D423" s="70">
        <v>11</v>
      </c>
      <c r="E423" s="69">
        <v>0</v>
      </c>
      <c r="F423" s="69">
        <v>0</v>
      </c>
      <c r="G423" s="69">
        <v>11</v>
      </c>
      <c r="H423" s="71">
        <v>312</v>
      </c>
      <c r="I423" s="69">
        <v>0</v>
      </c>
      <c r="J423" s="72">
        <v>312</v>
      </c>
      <c r="K423" s="71">
        <v>515</v>
      </c>
      <c r="L423" s="69">
        <v>0</v>
      </c>
      <c r="M423" s="72">
        <v>515</v>
      </c>
      <c r="N423" s="73">
        <v>323</v>
      </c>
      <c r="O423" s="54"/>
    </row>
    <row r="424" spans="1:15" ht="18" customHeight="1" x14ac:dyDescent="0.15">
      <c r="A424" s="57"/>
      <c r="B424" s="86" t="s">
        <v>15</v>
      </c>
      <c r="C424" s="59" t="s">
        <v>413</v>
      </c>
      <c r="D424" s="54">
        <v>22</v>
      </c>
      <c r="E424" s="52">
        <v>0</v>
      </c>
      <c r="F424" s="52">
        <v>0</v>
      </c>
      <c r="G424" s="52">
        <v>22</v>
      </c>
      <c r="H424" s="55">
        <v>465</v>
      </c>
      <c r="I424" s="52">
        <v>0</v>
      </c>
      <c r="J424" s="56">
        <v>465</v>
      </c>
      <c r="K424" s="55">
        <v>565</v>
      </c>
      <c r="L424" s="52">
        <v>0</v>
      </c>
      <c r="M424" s="56">
        <v>565</v>
      </c>
      <c r="N424" s="39">
        <v>487</v>
      </c>
      <c r="O424" s="54"/>
    </row>
    <row r="425" spans="1:15" ht="18" customHeight="1" x14ac:dyDescent="0.15">
      <c r="A425" s="57"/>
      <c r="B425" s="86" t="s">
        <v>15</v>
      </c>
      <c r="C425" s="59" t="s">
        <v>414</v>
      </c>
      <c r="D425" s="54">
        <v>21</v>
      </c>
      <c r="E425" s="52">
        <v>4</v>
      </c>
      <c r="F425" s="52">
        <v>1</v>
      </c>
      <c r="G425" s="52">
        <v>26</v>
      </c>
      <c r="H425" s="55">
        <v>95</v>
      </c>
      <c r="I425" s="52">
        <v>0</v>
      </c>
      <c r="J425" s="56">
        <v>95</v>
      </c>
      <c r="K425" s="55">
        <v>116</v>
      </c>
      <c r="L425" s="52">
        <v>0</v>
      </c>
      <c r="M425" s="56">
        <v>116</v>
      </c>
      <c r="N425" s="39">
        <v>121</v>
      </c>
      <c r="O425" s="54"/>
    </row>
    <row r="426" spans="1:15" ht="18" customHeight="1" x14ac:dyDescent="0.15">
      <c r="A426" s="57"/>
      <c r="B426" s="86" t="s">
        <v>15</v>
      </c>
      <c r="C426" s="59" t="s">
        <v>415</v>
      </c>
      <c r="D426" s="54">
        <v>4</v>
      </c>
      <c r="E426" s="52">
        <v>0</v>
      </c>
      <c r="F426" s="52">
        <v>1</v>
      </c>
      <c r="G426" s="52">
        <v>5</v>
      </c>
      <c r="H426" s="55">
        <v>108</v>
      </c>
      <c r="I426" s="52">
        <v>0</v>
      </c>
      <c r="J426" s="56">
        <v>108</v>
      </c>
      <c r="K426" s="55">
        <v>108</v>
      </c>
      <c r="L426" s="52">
        <v>0</v>
      </c>
      <c r="M426" s="56">
        <v>108</v>
      </c>
      <c r="N426" s="39">
        <v>113</v>
      </c>
      <c r="O426" s="54"/>
    </row>
    <row r="427" spans="1:15" ht="18" customHeight="1" x14ac:dyDescent="0.15">
      <c r="A427" s="57"/>
      <c r="B427" s="86" t="s">
        <v>15</v>
      </c>
      <c r="C427" s="59" t="s">
        <v>416</v>
      </c>
      <c r="D427" s="54">
        <v>21</v>
      </c>
      <c r="E427" s="52">
        <v>1</v>
      </c>
      <c r="F427" s="52">
        <v>0</v>
      </c>
      <c r="G427" s="52">
        <v>22</v>
      </c>
      <c r="H427" s="55">
        <v>696</v>
      </c>
      <c r="I427" s="52">
        <v>26</v>
      </c>
      <c r="J427" s="56">
        <v>722</v>
      </c>
      <c r="K427" s="55">
        <v>1184</v>
      </c>
      <c r="L427" s="52">
        <v>45</v>
      </c>
      <c r="M427" s="56">
        <v>1229</v>
      </c>
      <c r="N427" s="39">
        <v>744</v>
      </c>
      <c r="O427" s="54"/>
    </row>
    <row r="428" spans="1:15" ht="18" customHeight="1" x14ac:dyDescent="0.15">
      <c r="A428" s="57"/>
      <c r="B428" s="86" t="s">
        <v>15</v>
      </c>
      <c r="C428" s="59" t="s">
        <v>417</v>
      </c>
      <c r="D428" s="54">
        <v>2</v>
      </c>
      <c r="E428" s="52">
        <v>0</v>
      </c>
      <c r="F428" s="52">
        <v>0</v>
      </c>
      <c r="G428" s="52">
        <v>2</v>
      </c>
      <c r="H428" s="55">
        <v>91</v>
      </c>
      <c r="I428" s="52">
        <v>0</v>
      </c>
      <c r="J428" s="56">
        <v>91</v>
      </c>
      <c r="K428" s="55">
        <v>149</v>
      </c>
      <c r="L428" s="52">
        <v>0</v>
      </c>
      <c r="M428" s="56">
        <v>149</v>
      </c>
      <c r="N428" s="39">
        <v>93</v>
      </c>
      <c r="O428" s="54"/>
    </row>
    <row r="429" spans="1:15" ht="18" customHeight="1" x14ac:dyDescent="0.15">
      <c r="A429" s="57"/>
      <c r="B429" s="97" t="s">
        <v>15</v>
      </c>
      <c r="C429" s="61" t="s">
        <v>418</v>
      </c>
      <c r="D429" s="63">
        <v>2</v>
      </c>
      <c r="E429" s="62">
        <v>0</v>
      </c>
      <c r="F429" s="62">
        <v>0</v>
      </c>
      <c r="G429" s="62">
        <v>2</v>
      </c>
      <c r="H429" s="64">
        <v>179</v>
      </c>
      <c r="I429" s="62">
        <v>0</v>
      </c>
      <c r="J429" s="65">
        <v>179</v>
      </c>
      <c r="K429" s="64">
        <v>371</v>
      </c>
      <c r="L429" s="62">
        <v>0</v>
      </c>
      <c r="M429" s="65">
        <v>371</v>
      </c>
      <c r="N429" s="66">
        <v>181</v>
      </c>
      <c r="O429" s="54"/>
    </row>
    <row r="430" spans="1:15" ht="18" customHeight="1" x14ac:dyDescent="0.15">
      <c r="A430" s="77"/>
      <c r="B430" s="78" t="s">
        <v>31</v>
      </c>
      <c r="C430" s="79" t="s">
        <v>0</v>
      </c>
      <c r="D430" s="82">
        <f>SUM(D414:D429)</f>
        <v>973</v>
      </c>
      <c r="E430" s="80">
        <f t="shared" ref="E430:N430" si="18">SUM(E414:E429)</f>
        <v>47</v>
      </c>
      <c r="F430" s="80">
        <f t="shared" si="18"/>
        <v>40</v>
      </c>
      <c r="G430" s="83">
        <f t="shared" si="18"/>
        <v>1060</v>
      </c>
      <c r="H430" s="133">
        <f t="shared" si="18"/>
        <v>15818</v>
      </c>
      <c r="I430" s="80">
        <f t="shared" si="18"/>
        <v>377</v>
      </c>
      <c r="J430" s="83">
        <f t="shared" si="18"/>
        <v>16195</v>
      </c>
      <c r="K430" s="133">
        <f t="shared" si="18"/>
        <v>24377</v>
      </c>
      <c r="L430" s="80">
        <f t="shared" si="18"/>
        <v>665</v>
      </c>
      <c r="M430" s="83">
        <f t="shared" si="18"/>
        <v>25042</v>
      </c>
      <c r="N430" s="166">
        <f t="shared" si="18"/>
        <v>17255</v>
      </c>
      <c r="O430" s="54"/>
    </row>
    <row r="431" spans="1:15" ht="18" customHeight="1" x14ac:dyDescent="0.15">
      <c r="A431" s="85" t="s">
        <v>419</v>
      </c>
      <c r="B431" s="91" t="s">
        <v>15</v>
      </c>
      <c r="C431" s="87" t="s">
        <v>420</v>
      </c>
      <c r="D431" s="93">
        <v>16</v>
      </c>
      <c r="E431" s="92">
        <v>1</v>
      </c>
      <c r="F431" s="92">
        <v>0</v>
      </c>
      <c r="G431" s="92">
        <v>17</v>
      </c>
      <c r="H431" s="94">
        <v>2533</v>
      </c>
      <c r="I431" s="92">
        <v>23</v>
      </c>
      <c r="J431" s="88">
        <v>2556</v>
      </c>
      <c r="K431" s="94">
        <v>2968</v>
      </c>
      <c r="L431" s="92">
        <v>35</v>
      </c>
      <c r="M431" s="88">
        <v>3003</v>
      </c>
      <c r="N431" s="95">
        <v>2573</v>
      </c>
      <c r="O431" s="54"/>
    </row>
    <row r="432" spans="1:15" ht="18" customHeight="1" x14ac:dyDescent="0.15">
      <c r="A432" s="57"/>
      <c r="B432" s="58" t="s">
        <v>15</v>
      </c>
      <c r="C432" s="59" t="s">
        <v>421</v>
      </c>
      <c r="D432" s="54">
        <v>340</v>
      </c>
      <c r="E432" s="52">
        <v>14</v>
      </c>
      <c r="F432" s="52">
        <v>0</v>
      </c>
      <c r="G432" s="52">
        <v>354</v>
      </c>
      <c r="H432" s="55">
        <v>2743</v>
      </c>
      <c r="I432" s="52">
        <v>34</v>
      </c>
      <c r="J432" s="56">
        <v>2777</v>
      </c>
      <c r="K432" s="55">
        <v>3083</v>
      </c>
      <c r="L432" s="52">
        <v>34</v>
      </c>
      <c r="M432" s="56">
        <v>3117</v>
      </c>
      <c r="N432" s="39">
        <v>3131</v>
      </c>
      <c r="O432" s="54"/>
    </row>
    <row r="433" spans="1:15" ht="18" customHeight="1" x14ac:dyDescent="0.15">
      <c r="A433" s="57"/>
      <c r="B433" s="58" t="s">
        <v>15</v>
      </c>
      <c r="C433" s="59" t="s">
        <v>422</v>
      </c>
      <c r="D433" s="54">
        <v>97</v>
      </c>
      <c r="E433" s="52">
        <v>3</v>
      </c>
      <c r="F433" s="52">
        <v>0</v>
      </c>
      <c r="G433" s="52">
        <v>100</v>
      </c>
      <c r="H433" s="55">
        <v>526</v>
      </c>
      <c r="I433" s="52">
        <v>0</v>
      </c>
      <c r="J433" s="56">
        <v>526</v>
      </c>
      <c r="K433" s="55">
        <v>1270</v>
      </c>
      <c r="L433" s="52">
        <v>0</v>
      </c>
      <c r="M433" s="56">
        <v>1270</v>
      </c>
      <c r="N433" s="39">
        <v>626</v>
      </c>
      <c r="O433" s="54"/>
    </row>
    <row r="434" spans="1:15" ht="18" customHeight="1" x14ac:dyDescent="0.15">
      <c r="A434" s="57"/>
      <c r="B434" s="58" t="s">
        <v>15</v>
      </c>
      <c r="C434" s="59" t="s">
        <v>423</v>
      </c>
      <c r="D434" s="54">
        <v>79</v>
      </c>
      <c r="E434" s="52">
        <v>0</v>
      </c>
      <c r="F434" s="52">
        <v>0</v>
      </c>
      <c r="G434" s="52">
        <v>79</v>
      </c>
      <c r="H434" s="55">
        <v>1120</v>
      </c>
      <c r="I434" s="52">
        <v>7</v>
      </c>
      <c r="J434" s="56">
        <v>1127</v>
      </c>
      <c r="K434" s="55">
        <v>2502</v>
      </c>
      <c r="L434" s="52">
        <v>7</v>
      </c>
      <c r="M434" s="56">
        <v>2509</v>
      </c>
      <c r="N434" s="39">
        <v>1206</v>
      </c>
      <c r="O434" s="54"/>
    </row>
    <row r="435" spans="1:15" ht="18" customHeight="1" x14ac:dyDescent="0.15">
      <c r="A435" s="57"/>
      <c r="B435" s="58" t="s">
        <v>15</v>
      </c>
      <c r="C435" s="59" t="s">
        <v>424</v>
      </c>
      <c r="D435" s="54">
        <v>34</v>
      </c>
      <c r="E435" s="52">
        <v>0</v>
      </c>
      <c r="F435" s="52">
        <v>0</v>
      </c>
      <c r="G435" s="52">
        <v>34</v>
      </c>
      <c r="H435" s="55">
        <v>125</v>
      </c>
      <c r="I435" s="52">
        <v>0</v>
      </c>
      <c r="J435" s="56">
        <v>125</v>
      </c>
      <c r="K435" s="55">
        <v>440</v>
      </c>
      <c r="L435" s="52">
        <v>0</v>
      </c>
      <c r="M435" s="56">
        <v>440</v>
      </c>
      <c r="N435" s="39">
        <v>159</v>
      </c>
      <c r="O435" s="54"/>
    </row>
    <row r="436" spans="1:15" ht="18" customHeight="1" x14ac:dyDescent="0.15">
      <c r="A436" s="57"/>
      <c r="B436" s="60" t="s">
        <v>15</v>
      </c>
      <c r="C436" s="61" t="s">
        <v>425</v>
      </c>
      <c r="D436" s="63">
        <v>16</v>
      </c>
      <c r="E436" s="62">
        <v>0</v>
      </c>
      <c r="F436" s="62">
        <v>0</v>
      </c>
      <c r="G436" s="62">
        <v>16</v>
      </c>
      <c r="H436" s="64">
        <v>131</v>
      </c>
      <c r="I436" s="62">
        <v>0</v>
      </c>
      <c r="J436" s="65">
        <v>131</v>
      </c>
      <c r="K436" s="64">
        <v>300</v>
      </c>
      <c r="L436" s="62">
        <v>0</v>
      </c>
      <c r="M436" s="65">
        <v>300</v>
      </c>
      <c r="N436" s="66">
        <v>147</v>
      </c>
      <c r="O436" s="54"/>
    </row>
    <row r="437" spans="1:15" ht="18" customHeight="1" x14ac:dyDescent="0.15">
      <c r="A437" s="57"/>
      <c r="B437" s="58" t="s">
        <v>15</v>
      </c>
      <c r="C437" s="59" t="s">
        <v>426</v>
      </c>
      <c r="D437" s="54">
        <v>7</v>
      </c>
      <c r="E437" s="52">
        <v>0</v>
      </c>
      <c r="F437" s="52">
        <v>0</v>
      </c>
      <c r="G437" s="52">
        <v>7</v>
      </c>
      <c r="H437" s="55">
        <v>15</v>
      </c>
      <c r="I437" s="52">
        <v>0</v>
      </c>
      <c r="J437" s="56">
        <v>15</v>
      </c>
      <c r="K437" s="55">
        <v>50</v>
      </c>
      <c r="L437" s="52">
        <v>0</v>
      </c>
      <c r="M437" s="56">
        <v>50</v>
      </c>
      <c r="N437" s="39">
        <v>22</v>
      </c>
      <c r="O437" s="54"/>
    </row>
    <row r="438" spans="1:15" ht="18" customHeight="1" x14ac:dyDescent="0.15">
      <c r="A438" s="57"/>
      <c r="B438" s="58" t="s">
        <v>0</v>
      </c>
      <c r="C438" s="59" t="s">
        <v>427</v>
      </c>
      <c r="D438" s="54">
        <v>11</v>
      </c>
      <c r="E438" s="52">
        <v>2</v>
      </c>
      <c r="F438" s="52">
        <v>0</v>
      </c>
      <c r="G438" s="52">
        <v>13</v>
      </c>
      <c r="H438" s="55">
        <v>0</v>
      </c>
      <c r="I438" s="52">
        <v>0</v>
      </c>
      <c r="J438" s="56">
        <v>0</v>
      </c>
      <c r="K438" s="55">
        <v>0</v>
      </c>
      <c r="L438" s="52">
        <v>0</v>
      </c>
      <c r="M438" s="56">
        <v>0</v>
      </c>
      <c r="N438" s="39">
        <v>13</v>
      </c>
      <c r="O438" s="54"/>
    </row>
    <row r="439" spans="1:15" ht="18" customHeight="1" x14ac:dyDescent="0.15">
      <c r="A439" s="57"/>
      <c r="B439" s="58" t="s">
        <v>0</v>
      </c>
      <c r="C439" s="59" t="s">
        <v>428</v>
      </c>
      <c r="D439" s="54">
        <v>94</v>
      </c>
      <c r="E439" s="52">
        <v>1</v>
      </c>
      <c r="F439" s="52">
        <v>0</v>
      </c>
      <c r="G439" s="169">
        <v>95</v>
      </c>
      <c r="H439" s="55">
        <v>275</v>
      </c>
      <c r="I439" s="52">
        <v>0</v>
      </c>
      <c r="J439" s="56">
        <v>275</v>
      </c>
      <c r="K439" s="155">
        <v>281</v>
      </c>
      <c r="L439" s="52">
        <v>0</v>
      </c>
      <c r="M439" s="56">
        <v>281</v>
      </c>
      <c r="N439" s="47">
        <v>370</v>
      </c>
      <c r="O439" s="54"/>
    </row>
    <row r="440" spans="1:15" ht="18" customHeight="1" x14ac:dyDescent="0.15">
      <c r="A440" s="57"/>
      <c r="B440" s="67" t="s">
        <v>0</v>
      </c>
      <c r="C440" s="68" t="s">
        <v>429</v>
      </c>
      <c r="D440" s="70">
        <v>55</v>
      </c>
      <c r="E440" s="69">
        <v>3</v>
      </c>
      <c r="F440" s="69">
        <v>0</v>
      </c>
      <c r="G440" s="170">
        <v>58</v>
      </c>
      <c r="H440" s="71">
        <v>0</v>
      </c>
      <c r="I440" s="69">
        <v>0</v>
      </c>
      <c r="J440" s="72">
        <v>0</v>
      </c>
      <c r="K440" s="165">
        <v>0</v>
      </c>
      <c r="L440" s="69">
        <v>0</v>
      </c>
      <c r="M440" s="72">
        <v>0</v>
      </c>
      <c r="N440" s="171">
        <v>58</v>
      </c>
      <c r="O440" s="54"/>
    </row>
    <row r="441" spans="1:15" ht="18" customHeight="1" x14ac:dyDescent="0.15">
      <c r="A441" s="57"/>
      <c r="B441" s="67" t="s">
        <v>0</v>
      </c>
      <c r="C441" s="68" t="s">
        <v>430</v>
      </c>
      <c r="D441" s="54">
        <v>64</v>
      </c>
      <c r="E441" s="52">
        <v>0</v>
      </c>
      <c r="F441" s="52">
        <v>0</v>
      </c>
      <c r="G441" s="56">
        <v>64</v>
      </c>
      <c r="H441" s="55">
        <v>0</v>
      </c>
      <c r="I441" s="52">
        <v>0</v>
      </c>
      <c r="J441" s="56">
        <v>0</v>
      </c>
      <c r="K441" s="155">
        <v>0</v>
      </c>
      <c r="L441" s="52">
        <v>0</v>
      </c>
      <c r="M441" s="56">
        <v>0</v>
      </c>
      <c r="N441" s="47">
        <v>64</v>
      </c>
      <c r="O441" s="54"/>
    </row>
    <row r="442" spans="1:15" ht="18" customHeight="1" x14ac:dyDescent="0.15">
      <c r="A442" s="77"/>
      <c r="B442" s="78" t="s">
        <v>31</v>
      </c>
      <c r="C442" s="79" t="s">
        <v>0</v>
      </c>
      <c r="D442" s="82">
        <f>SUM(D431:D441)</f>
        <v>813</v>
      </c>
      <c r="E442" s="80">
        <f t="shared" ref="E442:N442" si="19">SUM(E431:E441)</f>
        <v>24</v>
      </c>
      <c r="F442" s="80">
        <f t="shared" si="19"/>
        <v>0</v>
      </c>
      <c r="G442" s="83">
        <f t="shared" si="19"/>
        <v>837</v>
      </c>
      <c r="H442" s="133">
        <f t="shared" si="19"/>
        <v>7468</v>
      </c>
      <c r="I442" s="80">
        <f t="shared" si="19"/>
        <v>64</v>
      </c>
      <c r="J442" s="83">
        <f t="shared" si="19"/>
        <v>7532</v>
      </c>
      <c r="K442" s="133">
        <f t="shared" si="19"/>
        <v>10894</v>
      </c>
      <c r="L442" s="80">
        <f t="shared" si="19"/>
        <v>76</v>
      </c>
      <c r="M442" s="83">
        <f t="shared" si="19"/>
        <v>10970</v>
      </c>
      <c r="N442" s="166">
        <f t="shared" si="19"/>
        <v>8369</v>
      </c>
      <c r="O442" s="54"/>
    </row>
    <row r="443" spans="1:15" ht="18" customHeight="1" x14ac:dyDescent="0.15">
      <c r="A443" s="85" t="s">
        <v>431</v>
      </c>
      <c r="B443" s="91" t="s">
        <v>15</v>
      </c>
      <c r="C443" s="87" t="s">
        <v>397</v>
      </c>
      <c r="D443" s="93">
        <v>27</v>
      </c>
      <c r="E443" s="92">
        <v>0</v>
      </c>
      <c r="F443" s="92">
        <v>0</v>
      </c>
      <c r="G443" s="92">
        <v>27</v>
      </c>
      <c r="H443" s="94">
        <v>486</v>
      </c>
      <c r="I443" s="92">
        <v>20</v>
      </c>
      <c r="J443" s="88">
        <v>506</v>
      </c>
      <c r="K443" s="94">
        <v>802</v>
      </c>
      <c r="L443" s="92">
        <v>30</v>
      </c>
      <c r="M443" s="88">
        <v>832</v>
      </c>
      <c r="N443" s="47">
        <v>533</v>
      </c>
      <c r="O443" s="54"/>
    </row>
    <row r="444" spans="1:15" ht="18" customHeight="1" x14ac:dyDescent="0.15">
      <c r="A444" s="57"/>
      <c r="B444" s="58" t="s">
        <v>15</v>
      </c>
      <c r="C444" s="59" t="s">
        <v>432</v>
      </c>
      <c r="D444" s="54">
        <v>13</v>
      </c>
      <c r="E444" s="52">
        <v>0</v>
      </c>
      <c r="F444" s="52">
        <v>1</v>
      </c>
      <c r="G444" s="52">
        <v>14</v>
      </c>
      <c r="H444" s="55">
        <v>812</v>
      </c>
      <c r="I444" s="52">
        <v>39</v>
      </c>
      <c r="J444" s="56">
        <v>851</v>
      </c>
      <c r="K444" s="55">
        <v>1651</v>
      </c>
      <c r="L444" s="52">
        <v>57</v>
      </c>
      <c r="M444" s="56">
        <v>1708</v>
      </c>
      <c r="N444" s="39">
        <v>865</v>
      </c>
      <c r="O444" s="54"/>
    </row>
    <row r="445" spans="1:15" ht="18" customHeight="1" x14ac:dyDescent="0.15">
      <c r="A445" s="57"/>
      <c r="B445" s="58" t="s">
        <v>15</v>
      </c>
      <c r="C445" s="59" t="s">
        <v>433</v>
      </c>
      <c r="D445" s="54">
        <v>90</v>
      </c>
      <c r="E445" s="52">
        <v>9</v>
      </c>
      <c r="F445" s="52">
        <v>3</v>
      </c>
      <c r="G445" s="52">
        <v>102</v>
      </c>
      <c r="H445" s="55">
        <v>224</v>
      </c>
      <c r="I445" s="52">
        <v>61</v>
      </c>
      <c r="J445" s="56">
        <v>285</v>
      </c>
      <c r="K445" s="55">
        <v>337</v>
      </c>
      <c r="L445" s="52">
        <v>90</v>
      </c>
      <c r="M445" s="56">
        <v>427</v>
      </c>
      <c r="N445" s="39">
        <v>387</v>
      </c>
      <c r="O445" s="54"/>
    </row>
    <row r="446" spans="1:15" ht="18" customHeight="1" x14ac:dyDescent="0.15">
      <c r="A446" s="57"/>
      <c r="B446" s="58" t="s">
        <v>15</v>
      </c>
      <c r="C446" s="59" t="s">
        <v>434</v>
      </c>
      <c r="D446" s="54">
        <v>66</v>
      </c>
      <c r="E446" s="52">
        <v>5</v>
      </c>
      <c r="F446" s="52">
        <v>1</v>
      </c>
      <c r="G446" s="52">
        <v>72</v>
      </c>
      <c r="H446" s="55">
        <v>594</v>
      </c>
      <c r="I446" s="52">
        <v>73</v>
      </c>
      <c r="J446" s="56">
        <v>667</v>
      </c>
      <c r="K446" s="55">
        <v>792</v>
      </c>
      <c r="L446" s="52">
        <v>116</v>
      </c>
      <c r="M446" s="56">
        <v>908</v>
      </c>
      <c r="N446" s="39">
        <v>739</v>
      </c>
      <c r="O446" s="54"/>
    </row>
    <row r="447" spans="1:15" ht="18" customHeight="1" x14ac:dyDescent="0.15">
      <c r="A447" s="57"/>
      <c r="B447" s="67" t="s">
        <v>15</v>
      </c>
      <c r="C447" s="68" t="s">
        <v>435</v>
      </c>
      <c r="D447" s="70">
        <v>20</v>
      </c>
      <c r="E447" s="69">
        <v>0</v>
      </c>
      <c r="F447" s="69">
        <v>3</v>
      </c>
      <c r="G447" s="69">
        <v>23</v>
      </c>
      <c r="H447" s="71">
        <v>766</v>
      </c>
      <c r="I447" s="69">
        <v>9</v>
      </c>
      <c r="J447" s="72">
        <v>775</v>
      </c>
      <c r="K447" s="71">
        <v>905</v>
      </c>
      <c r="L447" s="69">
        <v>34</v>
      </c>
      <c r="M447" s="72">
        <v>939</v>
      </c>
      <c r="N447" s="74">
        <v>798</v>
      </c>
      <c r="O447" s="54"/>
    </row>
    <row r="448" spans="1:15" ht="18" customHeight="1" x14ac:dyDescent="0.15">
      <c r="A448" s="57"/>
      <c r="B448" s="58" t="s">
        <v>15</v>
      </c>
      <c r="C448" s="59" t="s">
        <v>436</v>
      </c>
      <c r="D448" s="54">
        <v>15</v>
      </c>
      <c r="E448" s="52">
        <v>1</v>
      </c>
      <c r="F448" s="52">
        <v>0</v>
      </c>
      <c r="G448" s="56">
        <v>16</v>
      </c>
      <c r="H448" s="55">
        <v>371</v>
      </c>
      <c r="I448" s="52">
        <v>0</v>
      </c>
      <c r="J448" s="56">
        <v>371</v>
      </c>
      <c r="K448" s="55">
        <v>474</v>
      </c>
      <c r="L448" s="52">
        <v>5</v>
      </c>
      <c r="M448" s="56">
        <v>479</v>
      </c>
      <c r="N448" s="39">
        <v>387</v>
      </c>
      <c r="O448" s="54"/>
    </row>
    <row r="449" spans="1:15" ht="18" customHeight="1" x14ac:dyDescent="0.15">
      <c r="A449" s="57"/>
      <c r="B449" s="58" t="s">
        <v>15</v>
      </c>
      <c r="C449" s="59" t="s">
        <v>437</v>
      </c>
      <c r="D449" s="54">
        <v>15</v>
      </c>
      <c r="E449" s="52">
        <v>1</v>
      </c>
      <c r="F449" s="52">
        <v>1</v>
      </c>
      <c r="G449" s="52">
        <v>17</v>
      </c>
      <c r="H449" s="55">
        <v>174</v>
      </c>
      <c r="I449" s="52">
        <v>0</v>
      </c>
      <c r="J449" s="56">
        <v>174</v>
      </c>
      <c r="K449" s="55">
        <v>664</v>
      </c>
      <c r="L449" s="52">
        <v>0</v>
      </c>
      <c r="M449" s="56">
        <v>664</v>
      </c>
      <c r="N449" s="39">
        <v>191</v>
      </c>
      <c r="O449" s="54"/>
    </row>
    <row r="450" spans="1:15" ht="18" customHeight="1" x14ac:dyDescent="0.15">
      <c r="A450" s="57"/>
      <c r="B450" s="58" t="s">
        <v>15</v>
      </c>
      <c r="C450" s="59" t="s">
        <v>438</v>
      </c>
      <c r="D450" s="54">
        <v>5</v>
      </c>
      <c r="E450" s="52">
        <v>0</v>
      </c>
      <c r="F450" s="52">
        <v>0</v>
      </c>
      <c r="G450" s="52">
        <v>5</v>
      </c>
      <c r="H450" s="55">
        <v>1139</v>
      </c>
      <c r="I450" s="52">
        <v>49</v>
      </c>
      <c r="J450" s="56">
        <v>1188</v>
      </c>
      <c r="K450" s="55">
        <v>1336</v>
      </c>
      <c r="L450" s="52">
        <v>110</v>
      </c>
      <c r="M450" s="56">
        <v>1446</v>
      </c>
      <c r="N450" s="39">
        <v>1193</v>
      </c>
      <c r="O450" s="54"/>
    </row>
    <row r="451" spans="1:15" ht="18" customHeight="1" x14ac:dyDescent="0.15">
      <c r="A451" s="57"/>
      <c r="B451" s="58" t="s">
        <v>15</v>
      </c>
      <c r="C451" s="59" t="s">
        <v>439</v>
      </c>
      <c r="D451" s="54">
        <v>23</v>
      </c>
      <c r="E451" s="52">
        <v>4</v>
      </c>
      <c r="F451" s="52">
        <v>2</v>
      </c>
      <c r="G451" s="52">
        <v>29</v>
      </c>
      <c r="H451" s="55">
        <v>635</v>
      </c>
      <c r="I451" s="52">
        <v>27</v>
      </c>
      <c r="J451" s="56">
        <v>662</v>
      </c>
      <c r="K451" s="55">
        <v>1090</v>
      </c>
      <c r="L451" s="52">
        <v>32</v>
      </c>
      <c r="M451" s="56">
        <v>1122</v>
      </c>
      <c r="N451" s="39">
        <v>691</v>
      </c>
      <c r="O451" s="54"/>
    </row>
    <row r="452" spans="1:15" ht="18" customHeight="1" x14ac:dyDescent="0.15">
      <c r="A452" s="57"/>
      <c r="B452" s="58" t="s">
        <v>15</v>
      </c>
      <c r="C452" s="59" t="s">
        <v>440</v>
      </c>
      <c r="D452" s="54">
        <v>42</v>
      </c>
      <c r="E452" s="52">
        <v>7</v>
      </c>
      <c r="F452" s="52">
        <v>1</v>
      </c>
      <c r="G452" s="52">
        <v>50</v>
      </c>
      <c r="H452" s="55">
        <v>261</v>
      </c>
      <c r="I452" s="52">
        <v>19</v>
      </c>
      <c r="J452" s="56">
        <v>280</v>
      </c>
      <c r="K452" s="55">
        <v>544</v>
      </c>
      <c r="L452" s="52">
        <v>60</v>
      </c>
      <c r="M452" s="56">
        <v>604</v>
      </c>
      <c r="N452" s="39">
        <v>330</v>
      </c>
      <c r="O452" s="54"/>
    </row>
    <row r="453" spans="1:15" ht="18" customHeight="1" x14ac:dyDescent="0.15">
      <c r="A453" s="57"/>
      <c r="B453" s="60" t="s">
        <v>15</v>
      </c>
      <c r="C453" s="61" t="s">
        <v>441</v>
      </c>
      <c r="D453" s="172">
        <v>20</v>
      </c>
      <c r="E453" s="62">
        <v>5</v>
      </c>
      <c r="F453" s="62">
        <v>0</v>
      </c>
      <c r="G453" s="62">
        <v>25</v>
      </c>
      <c r="H453" s="64">
        <v>1461</v>
      </c>
      <c r="I453" s="62">
        <v>44</v>
      </c>
      <c r="J453" s="65">
        <v>1505</v>
      </c>
      <c r="K453" s="64">
        <v>2146</v>
      </c>
      <c r="L453" s="62">
        <v>110</v>
      </c>
      <c r="M453" s="65">
        <v>2256</v>
      </c>
      <c r="N453" s="135">
        <v>1530</v>
      </c>
      <c r="O453" s="54"/>
    </row>
    <row r="454" spans="1:15" ht="18" customHeight="1" x14ac:dyDescent="0.15">
      <c r="A454" s="57"/>
      <c r="B454" s="58" t="s">
        <v>15</v>
      </c>
      <c r="C454" s="59" t="s">
        <v>442</v>
      </c>
      <c r="D454" s="173">
        <v>4</v>
      </c>
      <c r="E454" s="52">
        <v>1</v>
      </c>
      <c r="F454" s="52">
        <v>0</v>
      </c>
      <c r="G454" s="52">
        <v>5</v>
      </c>
      <c r="H454" s="55">
        <v>152</v>
      </c>
      <c r="I454" s="52">
        <v>11</v>
      </c>
      <c r="J454" s="56">
        <v>163</v>
      </c>
      <c r="K454" s="55">
        <v>402</v>
      </c>
      <c r="L454" s="52">
        <v>18</v>
      </c>
      <c r="M454" s="56">
        <v>420</v>
      </c>
      <c r="N454" s="149">
        <v>168</v>
      </c>
      <c r="O454" s="54"/>
    </row>
    <row r="455" spans="1:15" ht="18" customHeight="1" x14ac:dyDescent="0.15">
      <c r="A455" s="57"/>
      <c r="B455" s="58" t="s">
        <v>15</v>
      </c>
      <c r="C455" s="59" t="s">
        <v>443</v>
      </c>
      <c r="D455" s="173">
        <v>9</v>
      </c>
      <c r="E455" s="52">
        <v>3</v>
      </c>
      <c r="F455" s="52">
        <v>0</v>
      </c>
      <c r="G455" s="52">
        <v>12</v>
      </c>
      <c r="H455" s="55">
        <v>610</v>
      </c>
      <c r="I455" s="52">
        <v>41</v>
      </c>
      <c r="J455" s="56">
        <v>651</v>
      </c>
      <c r="K455" s="55">
        <v>1265</v>
      </c>
      <c r="L455" s="52">
        <v>100</v>
      </c>
      <c r="M455" s="56">
        <v>1365</v>
      </c>
      <c r="N455" s="149">
        <v>663</v>
      </c>
      <c r="O455" s="54"/>
    </row>
    <row r="456" spans="1:15" ht="18" customHeight="1" x14ac:dyDescent="0.15">
      <c r="A456" s="77"/>
      <c r="B456" s="100" t="s">
        <v>15</v>
      </c>
      <c r="C456" s="75" t="s">
        <v>444</v>
      </c>
      <c r="D456" s="174">
        <v>15</v>
      </c>
      <c r="E456" s="101">
        <v>2</v>
      </c>
      <c r="F456" s="101">
        <v>0</v>
      </c>
      <c r="G456" s="101">
        <v>17</v>
      </c>
      <c r="H456" s="103">
        <v>974</v>
      </c>
      <c r="I456" s="101">
        <v>11</v>
      </c>
      <c r="J456" s="104">
        <v>985</v>
      </c>
      <c r="K456" s="103">
        <v>1212</v>
      </c>
      <c r="L456" s="101">
        <v>63</v>
      </c>
      <c r="M456" s="104">
        <v>1275</v>
      </c>
      <c r="N456" s="151">
        <v>1002</v>
      </c>
      <c r="O456" s="54"/>
    </row>
    <row r="457" spans="1:15" s="180" customFormat="1" ht="18" customHeight="1" x14ac:dyDescent="0.2">
      <c r="A457" s="175" t="s">
        <v>0</v>
      </c>
      <c r="B457" s="176"/>
      <c r="C457" s="177"/>
      <c r="D457" s="178"/>
      <c r="E457" s="178"/>
      <c r="F457" s="178"/>
      <c r="G457" s="178"/>
      <c r="H457" s="178"/>
      <c r="I457" s="178"/>
      <c r="J457" s="178"/>
      <c r="K457" s="178"/>
      <c r="L457" s="178"/>
      <c r="M457" s="178"/>
      <c r="N457" s="179"/>
      <c r="O457" s="154"/>
    </row>
    <row r="458" spans="1:15" ht="9" customHeight="1" x14ac:dyDescent="0.2">
      <c r="A458" s="111" t="s">
        <v>0</v>
      </c>
      <c r="B458" s="111"/>
      <c r="C458" s="111"/>
      <c r="D458" s="152"/>
      <c r="E458" s="152"/>
      <c r="F458" s="152"/>
      <c r="G458" s="152"/>
      <c r="H458" s="152"/>
      <c r="I458" s="152"/>
      <c r="J458" s="152"/>
      <c r="K458" s="152"/>
      <c r="L458" s="152"/>
      <c r="M458" s="152"/>
      <c r="N458" s="153"/>
      <c r="O458" s="154"/>
    </row>
    <row r="459" spans="1:15" ht="31.5" customHeight="1" x14ac:dyDescent="0.15">
      <c r="A459" s="11" t="s">
        <v>1</v>
      </c>
      <c r="B459" s="12"/>
      <c r="C459" s="13"/>
      <c r="D459" s="114" t="s">
        <v>2</v>
      </c>
      <c r="E459" s="115"/>
      <c r="F459" s="115"/>
      <c r="G459" s="116"/>
      <c r="H459" s="117" t="s">
        <v>3</v>
      </c>
      <c r="I459" s="118"/>
      <c r="J459" s="119"/>
      <c r="K459" s="117" t="s">
        <v>4</v>
      </c>
      <c r="L459" s="118"/>
      <c r="M459" s="119"/>
      <c r="N459" s="120" t="s">
        <v>5</v>
      </c>
      <c r="O459" s="121"/>
    </row>
    <row r="460" spans="1:15" ht="32.25" customHeight="1" x14ac:dyDescent="0.15">
      <c r="A460" s="21"/>
      <c r="B460" s="22"/>
      <c r="C460" s="23"/>
      <c r="D460" s="122" t="s">
        <v>6</v>
      </c>
      <c r="E460" s="123" t="s">
        <v>7</v>
      </c>
      <c r="F460" s="123" t="s">
        <v>8</v>
      </c>
      <c r="G460" s="124" t="s">
        <v>9</v>
      </c>
      <c r="H460" s="125" t="s">
        <v>6</v>
      </c>
      <c r="I460" s="123" t="s">
        <v>7</v>
      </c>
      <c r="J460" s="126" t="s">
        <v>9</v>
      </c>
      <c r="K460" s="125" t="s">
        <v>6</v>
      </c>
      <c r="L460" s="123" t="s">
        <v>7</v>
      </c>
      <c r="M460" s="126" t="s">
        <v>9</v>
      </c>
      <c r="N460" s="127" t="s">
        <v>9</v>
      </c>
      <c r="O460" s="128"/>
    </row>
    <row r="461" spans="1:15" ht="18" customHeight="1" x14ac:dyDescent="0.15">
      <c r="A461" s="85" t="s">
        <v>445</v>
      </c>
      <c r="B461" s="67" t="s">
        <v>15</v>
      </c>
      <c r="C461" s="68" t="s">
        <v>396</v>
      </c>
      <c r="D461" s="181">
        <v>26</v>
      </c>
      <c r="E461" s="182">
        <v>0</v>
      </c>
      <c r="F461" s="182">
        <v>0</v>
      </c>
      <c r="G461" s="182">
        <v>26</v>
      </c>
      <c r="H461" s="183">
        <v>206</v>
      </c>
      <c r="I461" s="182">
        <v>18</v>
      </c>
      <c r="J461" s="184">
        <v>224</v>
      </c>
      <c r="K461" s="183">
        <v>398</v>
      </c>
      <c r="L461" s="182">
        <v>38</v>
      </c>
      <c r="M461" s="184">
        <v>436</v>
      </c>
      <c r="N461" s="185">
        <v>250</v>
      </c>
      <c r="O461" s="54"/>
    </row>
    <row r="462" spans="1:15" ht="18" customHeight="1" x14ac:dyDescent="0.15">
      <c r="A462" s="57"/>
      <c r="B462" s="60" t="s">
        <v>15</v>
      </c>
      <c r="C462" s="61" t="s">
        <v>446</v>
      </c>
      <c r="D462" s="54">
        <v>136</v>
      </c>
      <c r="E462" s="52">
        <v>13</v>
      </c>
      <c r="F462" s="52">
        <v>0</v>
      </c>
      <c r="G462" s="52">
        <v>149</v>
      </c>
      <c r="H462" s="55">
        <v>765</v>
      </c>
      <c r="I462" s="52">
        <v>23</v>
      </c>
      <c r="J462" s="56">
        <v>788</v>
      </c>
      <c r="K462" s="55">
        <v>1288</v>
      </c>
      <c r="L462" s="52">
        <v>30</v>
      </c>
      <c r="M462" s="56">
        <v>1318</v>
      </c>
      <c r="N462" s="39">
        <v>937</v>
      </c>
      <c r="O462" s="54"/>
    </row>
    <row r="463" spans="1:15" ht="18" customHeight="1" x14ac:dyDescent="0.15">
      <c r="A463" s="57"/>
      <c r="B463" s="58" t="s">
        <v>15</v>
      </c>
      <c r="C463" s="59" t="s">
        <v>447</v>
      </c>
      <c r="D463" s="54">
        <v>79</v>
      </c>
      <c r="E463" s="52">
        <v>2</v>
      </c>
      <c r="F463" s="52">
        <v>2</v>
      </c>
      <c r="G463" s="52">
        <v>83</v>
      </c>
      <c r="H463" s="55">
        <v>432</v>
      </c>
      <c r="I463" s="52">
        <v>0</v>
      </c>
      <c r="J463" s="56">
        <v>432</v>
      </c>
      <c r="K463" s="55">
        <v>517</v>
      </c>
      <c r="L463" s="52">
        <v>2</v>
      </c>
      <c r="M463" s="56">
        <v>519</v>
      </c>
      <c r="N463" s="39">
        <v>515</v>
      </c>
      <c r="O463" s="54"/>
    </row>
    <row r="464" spans="1:15" ht="18" customHeight="1" x14ac:dyDescent="0.15">
      <c r="A464" s="57"/>
      <c r="B464" s="58" t="s">
        <v>15</v>
      </c>
      <c r="C464" s="59" t="s">
        <v>448</v>
      </c>
      <c r="D464" s="54">
        <v>116</v>
      </c>
      <c r="E464" s="52">
        <v>8</v>
      </c>
      <c r="F464" s="52">
        <v>10</v>
      </c>
      <c r="G464" s="52">
        <v>134</v>
      </c>
      <c r="H464" s="55">
        <v>1080</v>
      </c>
      <c r="I464" s="52">
        <v>26</v>
      </c>
      <c r="J464" s="56">
        <v>1106</v>
      </c>
      <c r="K464" s="55">
        <v>1559</v>
      </c>
      <c r="L464" s="52">
        <v>55</v>
      </c>
      <c r="M464" s="56">
        <v>1614</v>
      </c>
      <c r="N464" s="39">
        <v>1240</v>
      </c>
      <c r="O464" s="54"/>
    </row>
    <row r="465" spans="1:15" ht="18" customHeight="1" x14ac:dyDescent="0.15">
      <c r="A465" s="57"/>
      <c r="B465" s="58" t="s">
        <v>15</v>
      </c>
      <c r="C465" s="59" t="s">
        <v>449</v>
      </c>
      <c r="D465" s="54">
        <v>86</v>
      </c>
      <c r="E465" s="52">
        <v>11</v>
      </c>
      <c r="F465" s="52">
        <v>7</v>
      </c>
      <c r="G465" s="52">
        <v>104</v>
      </c>
      <c r="H465" s="55">
        <v>1179</v>
      </c>
      <c r="I465" s="52">
        <v>19</v>
      </c>
      <c r="J465" s="56">
        <v>1198</v>
      </c>
      <c r="K465" s="55">
        <v>2273</v>
      </c>
      <c r="L465" s="52">
        <v>86</v>
      </c>
      <c r="M465" s="56">
        <v>2359</v>
      </c>
      <c r="N465" s="39">
        <v>1302</v>
      </c>
      <c r="O465" s="54"/>
    </row>
    <row r="466" spans="1:15" ht="18" customHeight="1" x14ac:dyDescent="0.15">
      <c r="A466" s="57"/>
      <c r="B466" s="67" t="s">
        <v>15</v>
      </c>
      <c r="C466" s="68" t="s">
        <v>450</v>
      </c>
      <c r="D466" s="70">
        <v>9</v>
      </c>
      <c r="E466" s="69">
        <v>0</v>
      </c>
      <c r="F466" s="69">
        <v>0</v>
      </c>
      <c r="G466" s="69">
        <v>9</v>
      </c>
      <c r="H466" s="71">
        <v>1154</v>
      </c>
      <c r="I466" s="69">
        <v>42</v>
      </c>
      <c r="J466" s="72">
        <v>1196</v>
      </c>
      <c r="K466" s="71">
        <v>1675</v>
      </c>
      <c r="L466" s="69">
        <v>80</v>
      </c>
      <c r="M466" s="72">
        <v>1755</v>
      </c>
      <c r="N466" s="73">
        <v>1205</v>
      </c>
      <c r="O466" s="54"/>
    </row>
    <row r="467" spans="1:15" ht="18" customHeight="1" x14ac:dyDescent="0.15">
      <c r="A467" s="57"/>
      <c r="B467" s="60" t="s">
        <v>15</v>
      </c>
      <c r="C467" s="61" t="s">
        <v>451</v>
      </c>
      <c r="D467" s="63">
        <v>32</v>
      </c>
      <c r="E467" s="62">
        <v>0</v>
      </c>
      <c r="F467" s="62">
        <v>2</v>
      </c>
      <c r="G467" s="62">
        <v>34</v>
      </c>
      <c r="H467" s="64">
        <v>991</v>
      </c>
      <c r="I467" s="62">
        <v>10</v>
      </c>
      <c r="J467" s="65">
        <v>1001</v>
      </c>
      <c r="K467" s="64">
        <v>1648</v>
      </c>
      <c r="L467" s="62">
        <v>19</v>
      </c>
      <c r="M467" s="186">
        <v>1667</v>
      </c>
      <c r="N467" s="66">
        <v>1035</v>
      </c>
      <c r="O467" s="54"/>
    </row>
    <row r="468" spans="1:15" ht="18" customHeight="1" x14ac:dyDescent="0.15">
      <c r="A468" s="57"/>
      <c r="B468" s="58" t="s">
        <v>15</v>
      </c>
      <c r="C468" s="59" t="s">
        <v>452</v>
      </c>
      <c r="D468" s="54">
        <v>24</v>
      </c>
      <c r="E468" s="52">
        <v>5</v>
      </c>
      <c r="F468" s="52">
        <v>6</v>
      </c>
      <c r="G468" s="52">
        <v>35</v>
      </c>
      <c r="H468" s="55">
        <v>3551</v>
      </c>
      <c r="I468" s="52">
        <v>160</v>
      </c>
      <c r="J468" s="56">
        <v>3711</v>
      </c>
      <c r="K468" s="55">
        <v>4349</v>
      </c>
      <c r="L468" s="52">
        <v>230</v>
      </c>
      <c r="M468" s="56">
        <v>4579</v>
      </c>
      <c r="N468" s="39">
        <v>3746</v>
      </c>
      <c r="O468" s="54"/>
    </row>
    <row r="469" spans="1:15" ht="18" customHeight="1" x14ac:dyDescent="0.15">
      <c r="A469" s="77"/>
      <c r="B469" s="78" t="s">
        <v>31</v>
      </c>
      <c r="C469" s="79" t="s">
        <v>0</v>
      </c>
      <c r="D469" s="132">
        <f>SUM(D443:D456,D461:D468)</f>
        <v>872</v>
      </c>
      <c r="E469" s="80">
        <f t="shared" ref="E469:N469" si="20">SUM(E443:E456,E461:E468)</f>
        <v>77</v>
      </c>
      <c r="F469" s="80">
        <f t="shared" si="20"/>
        <v>39</v>
      </c>
      <c r="G469" s="80">
        <f t="shared" si="20"/>
        <v>988</v>
      </c>
      <c r="H469" s="82">
        <f t="shared" si="20"/>
        <v>18017</v>
      </c>
      <c r="I469" s="80">
        <f t="shared" si="20"/>
        <v>702</v>
      </c>
      <c r="J469" s="83">
        <f t="shared" si="20"/>
        <v>18719</v>
      </c>
      <c r="K469" s="82">
        <f t="shared" si="20"/>
        <v>27327</v>
      </c>
      <c r="L469" s="80">
        <f t="shared" si="20"/>
        <v>1365</v>
      </c>
      <c r="M469" s="83">
        <f t="shared" si="20"/>
        <v>28692</v>
      </c>
      <c r="N469" s="187">
        <f t="shared" si="20"/>
        <v>19707</v>
      </c>
      <c r="O469" s="173"/>
    </row>
    <row r="470" spans="1:15" ht="18" customHeight="1" x14ac:dyDescent="0.15">
      <c r="A470" s="85" t="s">
        <v>453</v>
      </c>
      <c r="B470" s="91" t="s">
        <v>15</v>
      </c>
      <c r="C470" s="87" t="s">
        <v>454</v>
      </c>
      <c r="D470" s="93">
        <v>6</v>
      </c>
      <c r="E470" s="92">
        <v>2</v>
      </c>
      <c r="F470" s="92">
        <v>0</v>
      </c>
      <c r="G470" s="92">
        <v>8</v>
      </c>
      <c r="H470" s="94">
        <v>473</v>
      </c>
      <c r="I470" s="92">
        <v>1</v>
      </c>
      <c r="J470" s="88">
        <v>474</v>
      </c>
      <c r="K470" s="94">
        <v>842</v>
      </c>
      <c r="L470" s="92">
        <v>14</v>
      </c>
      <c r="M470" s="88">
        <v>856</v>
      </c>
      <c r="N470" s="95">
        <v>482</v>
      </c>
      <c r="O470" s="54"/>
    </row>
    <row r="471" spans="1:15" ht="18" customHeight="1" x14ac:dyDescent="0.15">
      <c r="A471" s="57"/>
      <c r="B471" s="86" t="s">
        <v>15</v>
      </c>
      <c r="C471" s="59" t="s">
        <v>455</v>
      </c>
      <c r="D471" s="54">
        <v>123</v>
      </c>
      <c r="E471" s="52">
        <v>4</v>
      </c>
      <c r="F471" s="52">
        <v>3</v>
      </c>
      <c r="G471" s="52">
        <v>130</v>
      </c>
      <c r="H471" s="55">
        <v>2284</v>
      </c>
      <c r="I471" s="52">
        <v>46</v>
      </c>
      <c r="J471" s="56">
        <v>2330</v>
      </c>
      <c r="K471" s="55">
        <v>3060</v>
      </c>
      <c r="L471" s="52">
        <v>80</v>
      </c>
      <c r="M471" s="56">
        <v>3140</v>
      </c>
      <c r="N471" s="39">
        <v>2460</v>
      </c>
      <c r="O471" s="54"/>
    </row>
    <row r="472" spans="1:15" ht="18" customHeight="1" x14ac:dyDescent="0.15">
      <c r="A472" s="57"/>
      <c r="B472" s="86" t="s">
        <v>15</v>
      </c>
      <c r="C472" s="59" t="s">
        <v>456</v>
      </c>
      <c r="D472" s="54">
        <v>41</v>
      </c>
      <c r="E472" s="52">
        <v>4</v>
      </c>
      <c r="F472" s="52">
        <v>0</v>
      </c>
      <c r="G472" s="52">
        <v>45</v>
      </c>
      <c r="H472" s="55">
        <v>414</v>
      </c>
      <c r="I472" s="52">
        <v>22</v>
      </c>
      <c r="J472" s="56">
        <v>436</v>
      </c>
      <c r="K472" s="55">
        <v>1254</v>
      </c>
      <c r="L472" s="52">
        <v>56</v>
      </c>
      <c r="M472" s="56">
        <v>1310</v>
      </c>
      <c r="N472" s="39">
        <v>481</v>
      </c>
      <c r="O472" s="54"/>
    </row>
    <row r="473" spans="1:15" ht="18" customHeight="1" x14ac:dyDescent="0.15">
      <c r="A473" s="57"/>
      <c r="B473" s="86" t="s">
        <v>15</v>
      </c>
      <c r="C473" s="59" t="s">
        <v>457</v>
      </c>
      <c r="D473" s="54">
        <v>32</v>
      </c>
      <c r="E473" s="52">
        <v>5</v>
      </c>
      <c r="F473" s="52">
        <v>0</v>
      </c>
      <c r="G473" s="52">
        <v>37</v>
      </c>
      <c r="H473" s="55">
        <v>5697</v>
      </c>
      <c r="I473" s="52">
        <v>91</v>
      </c>
      <c r="J473" s="56">
        <v>5788</v>
      </c>
      <c r="K473" s="55">
        <v>7722</v>
      </c>
      <c r="L473" s="52">
        <v>171</v>
      </c>
      <c r="M473" s="56">
        <v>7893</v>
      </c>
      <c r="N473" s="39">
        <v>5825</v>
      </c>
      <c r="O473" s="54"/>
    </row>
    <row r="474" spans="1:15" ht="18" customHeight="1" x14ac:dyDescent="0.15">
      <c r="A474" s="57"/>
      <c r="B474" s="86" t="s">
        <v>15</v>
      </c>
      <c r="C474" s="59" t="s">
        <v>458</v>
      </c>
      <c r="D474" s="54">
        <v>70</v>
      </c>
      <c r="E474" s="52">
        <v>4</v>
      </c>
      <c r="F474" s="52">
        <v>0</v>
      </c>
      <c r="G474" s="52">
        <v>74</v>
      </c>
      <c r="H474" s="55">
        <v>956</v>
      </c>
      <c r="I474" s="52">
        <v>22</v>
      </c>
      <c r="J474" s="56">
        <v>978</v>
      </c>
      <c r="K474" s="55">
        <v>2220</v>
      </c>
      <c r="L474" s="52">
        <v>76</v>
      </c>
      <c r="M474" s="56">
        <v>2296</v>
      </c>
      <c r="N474" s="39">
        <v>1052</v>
      </c>
      <c r="O474" s="54"/>
    </row>
    <row r="475" spans="1:15" ht="18" customHeight="1" x14ac:dyDescent="0.15">
      <c r="A475" s="57"/>
      <c r="B475" s="97" t="s">
        <v>15</v>
      </c>
      <c r="C475" s="61" t="s">
        <v>459</v>
      </c>
      <c r="D475" s="63">
        <v>86</v>
      </c>
      <c r="E475" s="62">
        <v>8</v>
      </c>
      <c r="F475" s="62">
        <v>2</v>
      </c>
      <c r="G475" s="62">
        <v>96</v>
      </c>
      <c r="H475" s="64">
        <v>262</v>
      </c>
      <c r="I475" s="62">
        <v>16</v>
      </c>
      <c r="J475" s="65">
        <v>278</v>
      </c>
      <c r="K475" s="64">
        <v>733</v>
      </c>
      <c r="L475" s="62">
        <v>30</v>
      </c>
      <c r="M475" s="65">
        <v>763</v>
      </c>
      <c r="N475" s="66">
        <v>374</v>
      </c>
      <c r="O475" s="54"/>
    </row>
    <row r="476" spans="1:15" ht="18" customHeight="1" x14ac:dyDescent="0.15">
      <c r="A476" s="57"/>
      <c r="B476" s="86" t="s">
        <v>15</v>
      </c>
      <c r="C476" s="59" t="s">
        <v>460</v>
      </c>
      <c r="D476" s="54">
        <v>17</v>
      </c>
      <c r="E476" s="52">
        <v>0</v>
      </c>
      <c r="F476" s="52">
        <v>2</v>
      </c>
      <c r="G476" s="52">
        <v>19</v>
      </c>
      <c r="H476" s="55">
        <v>2787</v>
      </c>
      <c r="I476" s="52">
        <v>19</v>
      </c>
      <c r="J476" s="56">
        <v>2806</v>
      </c>
      <c r="K476" s="55">
        <v>3695</v>
      </c>
      <c r="L476" s="52">
        <v>74</v>
      </c>
      <c r="M476" s="56">
        <v>3769</v>
      </c>
      <c r="N476" s="39">
        <v>2825</v>
      </c>
      <c r="O476" s="54"/>
    </row>
    <row r="477" spans="1:15" ht="18" customHeight="1" x14ac:dyDescent="0.15">
      <c r="A477" s="57"/>
      <c r="B477" s="86" t="s">
        <v>15</v>
      </c>
      <c r="C477" s="59" t="s">
        <v>461</v>
      </c>
      <c r="D477" s="54">
        <v>79</v>
      </c>
      <c r="E477" s="52">
        <v>1</v>
      </c>
      <c r="F477" s="52">
        <v>0</v>
      </c>
      <c r="G477" s="52">
        <v>80</v>
      </c>
      <c r="H477" s="55">
        <v>5800</v>
      </c>
      <c r="I477" s="52">
        <v>51</v>
      </c>
      <c r="J477" s="56">
        <v>5851</v>
      </c>
      <c r="K477" s="55">
        <v>7769</v>
      </c>
      <c r="L477" s="52">
        <v>238</v>
      </c>
      <c r="M477" s="56">
        <v>8007</v>
      </c>
      <c r="N477" s="39">
        <v>5931</v>
      </c>
      <c r="O477" s="54"/>
    </row>
    <row r="478" spans="1:15" ht="18" customHeight="1" x14ac:dyDescent="0.15">
      <c r="A478" s="57"/>
      <c r="B478" s="86" t="s">
        <v>15</v>
      </c>
      <c r="C478" s="59" t="s">
        <v>462</v>
      </c>
      <c r="D478" s="54">
        <v>34</v>
      </c>
      <c r="E478" s="52">
        <v>1</v>
      </c>
      <c r="F478" s="52">
        <v>2</v>
      </c>
      <c r="G478" s="52">
        <v>37</v>
      </c>
      <c r="H478" s="55">
        <v>175</v>
      </c>
      <c r="I478" s="52">
        <v>3</v>
      </c>
      <c r="J478" s="56">
        <v>178</v>
      </c>
      <c r="K478" s="55">
        <v>430</v>
      </c>
      <c r="L478" s="52">
        <v>11</v>
      </c>
      <c r="M478" s="56">
        <v>441</v>
      </c>
      <c r="N478" s="39">
        <v>215</v>
      </c>
      <c r="O478" s="54"/>
    </row>
    <row r="479" spans="1:15" ht="18" customHeight="1" x14ac:dyDescent="0.15">
      <c r="A479" s="57"/>
      <c r="B479" s="98" t="s">
        <v>15</v>
      </c>
      <c r="C479" s="68" t="s">
        <v>463</v>
      </c>
      <c r="D479" s="70">
        <v>52</v>
      </c>
      <c r="E479" s="69">
        <v>6</v>
      </c>
      <c r="F479" s="69">
        <v>0</v>
      </c>
      <c r="G479" s="69">
        <v>58</v>
      </c>
      <c r="H479" s="71">
        <v>1267</v>
      </c>
      <c r="I479" s="69">
        <v>2</v>
      </c>
      <c r="J479" s="72">
        <v>1269</v>
      </c>
      <c r="K479" s="71">
        <v>2388</v>
      </c>
      <c r="L479" s="69">
        <v>16</v>
      </c>
      <c r="M479" s="72">
        <v>2404</v>
      </c>
      <c r="N479" s="73">
        <v>1327</v>
      </c>
      <c r="O479" s="54"/>
    </row>
    <row r="480" spans="1:15" ht="18" customHeight="1" x14ac:dyDescent="0.15">
      <c r="A480" s="57"/>
      <c r="B480" s="97" t="s">
        <v>15</v>
      </c>
      <c r="C480" s="61" t="s">
        <v>464</v>
      </c>
      <c r="D480" s="63">
        <v>15</v>
      </c>
      <c r="E480" s="62">
        <v>0</v>
      </c>
      <c r="F480" s="62">
        <v>0</v>
      </c>
      <c r="G480" s="62">
        <v>15</v>
      </c>
      <c r="H480" s="64">
        <v>5555</v>
      </c>
      <c r="I480" s="62">
        <v>49</v>
      </c>
      <c r="J480" s="65">
        <v>5604</v>
      </c>
      <c r="K480" s="64">
        <v>6728</v>
      </c>
      <c r="L480" s="62">
        <v>122</v>
      </c>
      <c r="M480" s="65">
        <v>6850</v>
      </c>
      <c r="N480" s="66">
        <v>5619</v>
      </c>
      <c r="O480" s="54"/>
    </row>
    <row r="481" spans="1:15" ht="18" customHeight="1" x14ac:dyDescent="0.15">
      <c r="A481" s="57"/>
      <c r="B481" s="86" t="s">
        <v>15</v>
      </c>
      <c r="C481" s="59" t="s">
        <v>465</v>
      </c>
      <c r="D481" s="54">
        <v>24</v>
      </c>
      <c r="E481" s="52">
        <v>0</v>
      </c>
      <c r="F481" s="52">
        <v>0</v>
      </c>
      <c r="G481" s="52">
        <v>24</v>
      </c>
      <c r="H481" s="55">
        <v>1153</v>
      </c>
      <c r="I481" s="52">
        <v>11</v>
      </c>
      <c r="J481" s="56">
        <v>1164</v>
      </c>
      <c r="K481" s="55">
        <v>1452</v>
      </c>
      <c r="L481" s="52">
        <v>39</v>
      </c>
      <c r="M481" s="56">
        <v>1491</v>
      </c>
      <c r="N481" s="39">
        <v>1188</v>
      </c>
      <c r="O481" s="54"/>
    </row>
    <row r="482" spans="1:15" ht="18" customHeight="1" x14ac:dyDescent="0.15">
      <c r="A482" s="57"/>
      <c r="B482" s="86" t="s">
        <v>15</v>
      </c>
      <c r="C482" s="59" t="s">
        <v>466</v>
      </c>
      <c r="D482" s="54">
        <v>40</v>
      </c>
      <c r="E482" s="52">
        <v>2</v>
      </c>
      <c r="F482" s="52">
        <v>1</v>
      </c>
      <c r="G482" s="52">
        <v>43</v>
      </c>
      <c r="H482" s="55">
        <v>1934</v>
      </c>
      <c r="I482" s="52">
        <v>17</v>
      </c>
      <c r="J482" s="56">
        <v>1951</v>
      </c>
      <c r="K482" s="55">
        <v>3080</v>
      </c>
      <c r="L482" s="52">
        <v>45</v>
      </c>
      <c r="M482" s="56">
        <v>3125</v>
      </c>
      <c r="N482" s="39">
        <v>1994</v>
      </c>
      <c r="O482" s="54"/>
    </row>
    <row r="483" spans="1:15" ht="18" customHeight="1" x14ac:dyDescent="0.15">
      <c r="A483" s="57"/>
      <c r="B483" s="86" t="s">
        <v>15</v>
      </c>
      <c r="C483" s="59" t="s">
        <v>467</v>
      </c>
      <c r="D483" s="54">
        <v>19</v>
      </c>
      <c r="E483" s="52">
        <v>1</v>
      </c>
      <c r="F483" s="52">
        <v>1</v>
      </c>
      <c r="G483" s="52">
        <v>21</v>
      </c>
      <c r="H483" s="55">
        <v>1102</v>
      </c>
      <c r="I483" s="52">
        <v>9</v>
      </c>
      <c r="J483" s="56">
        <v>1111</v>
      </c>
      <c r="K483" s="55">
        <v>1247</v>
      </c>
      <c r="L483" s="52">
        <v>40</v>
      </c>
      <c r="M483" s="56">
        <v>1287</v>
      </c>
      <c r="N483" s="39">
        <v>1132</v>
      </c>
      <c r="O483" s="54"/>
    </row>
    <row r="484" spans="1:15" ht="18" customHeight="1" x14ac:dyDescent="0.15">
      <c r="A484" s="57"/>
      <c r="B484" s="86" t="s">
        <v>15</v>
      </c>
      <c r="C484" s="59" t="s">
        <v>468</v>
      </c>
      <c r="D484" s="54">
        <v>25</v>
      </c>
      <c r="E484" s="52">
        <v>0</v>
      </c>
      <c r="F484" s="52">
        <v>1</v>
      </c>
      <c r="G484" s="52">
        <v>26</v>
      </c>
      <c r="H484" s="55">
        <v>873</v>
      </c>
      <c r="I484" s="52">
        <v>9</v>
      </c>
      <c r="J484" s="56">
        <v>882</v>
      </c>
      <c r="K484" s="55">
        <v>1073</v>
      </c>
      <c r="L484" s="52">
        <v>17</v>
      </c>
      <c r="M484" s="56">
        <v>1090</v>
      </c>
      <c r="N484" s="73">
        <v>908</v>
      </c>
      <c r="O484" s="54"/>
    </row>
    <row r="485" spans="1:15" ht="18" customHeight="1" x14ac:dyDescent="0.15">
      <c r="A485" s="57"/>
      <c r="B485" s="97" t="s">
        <v>15</v>
      </c>
      <c r="C485" s="61" t="s">
        <v>469</v>
      </c>
      <c r="D485" s="63">
        <v>11</v>
      </c>
      <c r="E485" s="62">
        <v>0</v>
      </c>
      <c r="F485" s="62">
        <v>1</v>
      </c>
      <c r="G485" s="62">
        <v>12</v>
      </c>
      <c r="H485" s="64">
        <v>646</v>
      </c>
      <c r="I485" s="62">
        <v>2</v>
      </c>
      <c r="J485" s="65">
        <v>648</v>
      </c>
      <c r="K485" s="64">
        <v>1044</v>
      </c>
      <c r="L485" s="62">
        <v>10</v>
      </c>
      <c r="M485" s="65">
        <v>1054</v>
      </c>
      <c r="N485" s="135">
        <v>660</v>
      </c>
      <c r="O485" s="54"/>
    </row>
    <row r="486" spans="1:15" ht="18" customHeight="1" x14ac:dyDescent="0.15">
      <c r="A486" s="57"/>
      <c r="B486" s="86" t="s">
        <v>15</v>
      </c>
      <c r="C486" s="59" t="s">
        <v>470</v>
      </c>
      <c r="D486" s="54">
        <v>2</v>
      </c>
      <c r="E486" s="52">
        <v>0</v>
      </c>
      <c r="F486" s="52">
        <v>0</v>
      </c>
      <c r="G486" s="52">
        <v>2</v>
      </c>
      <c r="H486" s="55">
        <v>1915</v>
      </c>
      <c r="I486" s="52">
        <v>22</v>
      </c>
      <c r="J486" s="56">
        <v>1937</v>
      </c>
      <c r="K486" s="55">
        <v>3360</v>
      </c>
      <c r="L486" s="52">
        <v>84</v>
      </c>
      <c r="M486" s="56">
        <v>3444</v>
      </c>
      <c r="N486" s="39">
        <v>1939</v>
      </c>
      <c r="O486" s="54"/>
    </row>
    <row r="487" spans="1:15" ht="18" customHeight="1" x14ac:dyDescent="0.15">
      <c r="A487" s="57"/>
      <c r="B487" s="86" t="s">
        <v>15</v>
      </c>
      <c r="C487" s="59" t="s">
        <v>471</v>
      </c>
      <c r="D487" s="54">
        <v>11</v>
      </c>
      <c r="E487" s="52">
        <v>0</v>
      </c>
      <c r="F487" s="52">
        <v>1</v>
      </c>
      <c r="G487" s="52">
        <v>12</v>
      </c>
      <c r="H487" s="55">
        <v>644</v>
      </c>
      <c r="I487" s="52">
        <v>0</v>
      </c>
      <c r="J487" s="56">
        <v>644</v>
      </c>
      <c r="K487" s="55">
        <v>790</v>
      </c>
      <c r="L487" s="52">
        <v>0</v>
      </c>
      <c r="M487" s="56">
        <v>790</v>
      </c>
      <c r="N487" s="39">
        <v>656</v>
      </c>
      <c r="O487" s="54"/>
    </row>
    <row r="488" spans="1:15" ht="18" customHeight="1" x14ac:dyDescent="0.15">
      <c r="A488" s="57"/>
      <c r="B488" s="86" t="s">
        <v>15</v>
      </c>
      <c r="C488" s="59" t="s">
        <v>472</v>
      </c>
      <c r="D488" s="54">
        <v>1</v>
      </c>
      <c r="E488" s="52">
        <v>0</v>
      </c>
      <c r="F488" s="52">
        <v>0</v>
      </c>
      <c r="G488" s="52">
        <v>1</v>
      </c>
      <c r="H488" s="55">
        <v>202</v>
      </c>
      <c r="I488" s="52">
        <v>0</v>
      </c>
      <c r="J488" s="56">
        <v>202</v>
      </c>
      <c r="K488" s="55">
        <v>202</v>
      </c>
      <c r="L488" s="52">
        <v>0</v>
      </c>
      <c r="M488" s="56">
        <v>202</v>
      </c>
      <c r="N488" s="39">
        <v>203</v>
      </c>
      <c r="O488" s="54"/>
    </row>
    <row r="489" spans="1:15" ht="18" customHeight="1" x14ac:dyDescent="0.15">
      <c r="A489" s="57"/>
      <c r="B489" s="98" t="s">
        <v>15</v>
      </c>
      <c r="C489" s="68" t="s">
        <v>473</v>
      </c>
      <c r="D489" s="70">
        <v>14</v>
      </c>
      <c r="E489" s="69">
        <v>0</v>
      </c>
      <c r="F489" s="69">
        <v>0</v>
      </c>
      <c r="G489" s="69">
        <v>14</v>
      </c>
      <c r="H489" s="71">
        <v>1854</v>
      </c>
      <c r="I489" s="69">
        <v>15</v>
      </c>
      <c r="J489" s="72">
        <v>1869</v>
      </c>
      <c r="K489" s="71">
        <v>2648</v>
      </c>
      <c r="L489" s="69">
        <v>47</v>
      </c>
      <c r="M489" s="72">
        <v>2695</v>
      </c>
      <c r="N489" s="73">
        <v>1883</v>
      </c>
      <c r="O489" s="54"/>
    </row>
    <row r="490" spans="1:15" ht="18" customHeight="1" x14ac:dyDescent="0.15">
      <c r="A490" s="57"/>
      <c r="B490" s="97" t="s">
        <v>15</v>
      </c>
      <c r="C490" s="61" t="s">
        <v>474</v>
      </c>
      <c r="D490" s="63">
        <v>0</v>
      </c>
      <c r="E490" s="62">
        <v>0</v>
      </c>
      <c r="F490" s="62">
        <v>0</v>
      </c>
      <c r="G490" s="62">
        <v>0</v>
      </c>
      <c r="H490" s="64">
        <v>0</v>
      </c>
      <c r="I490" s="62">
        <v>0</v>
      </c>
      <c r="J490" s="65">
        <v>0</v>
      </c>
      <c r="K490" s="64">
        <v>0</v>
      </c>
      <c r="L490" s="62">
        <v>0</v>
      </c>
      <c r="M490" s="65">
        <v>0</v>
      </c>
      <c r="N490" s="135">
        <v>0</v>
      </c>
      <c r="O490" s="54"/>
    </row>
    <row r="491" spans="1:15" ht="18" customHeight="1" x14ac:dyDescent="0.15">
      <c r="A491" s="57"/>
      <c r="B491" s="86" t="s">
        <v>15</v>
      </c>
      <c r="C491" s="59" t="s">
        <v>475</v>
      </c>
      <c r="D491" s="54">
        <v>5</v>
      </c>
      <c r="E491" s="52">
        <v>0</v>
      </c>
      <c r="F491" s="52">
        <v>0</v>
      </c>
      <c r="G491" s="52">
        <v>5</v>
      </c>
      <c r="H491" s="55">
        <v>45</v>
      </c>
      <c r="I491" s="52">
        <v>0</v>
      </c>
      <c r="J491" s="56">
        <v>45</v>
      </c>
      <c r="K491" s="55">
        <v>231</v>
      </c>
      <c r="L491" s="52">
        <v>0</v>
      </c>
      <c r="M491" s="56">
        <v>231</v>
      </c>
      <c r="N491" s="105">
        <v>50</v>
      </c>
      <c r="O491" s="54"/>
    </row>
    <row r="492" spans="1:15" ht="18" customHeight="1" x14ac:dyDescent="0.15">
      <c r="A492" s="77"/>
      <c r="B492" s="78" t="s">
        <v>31</v>
      </c>
      <c r="C492" s="79" t="s">
        <v>0</v>
      </c>
      <c r="D492" s="132">
        <f>SUM(D470:D491)</f>
        <v>707</v>
      </c>
      <c r="E492" s="80">
        <f t="shared" ref="E492:N492" si="21">SUM(E470:E491)</f>
        <v>38</v>
      </c>
      <c r="F492" s="80">
        <f t="shared" si="21"/>
        <v>14</v>
      </c>
      <c r="G492" s="80">
        <f t="shared" si="21"/>
        <v>759</v>
      </c>
      <c r="H492" s="82">
        <f t="shared" si="21"/>
        <v>36038</v>
      </c>
      <c r="I492" s="80">
        <f t="shared" si="21"/>
        <v>407</v>
      </c>
      <c r="J492" s="83">
        <f t="shared" si="21"/>
        <v>36445</v>
      </c>
      <c r="K492" s="82">
        <f t="shared" si="21"/>
        <v>51968</v>
      </c>
      <c r="L492" s="80">
        <f t="shared" si="21"/>
        <v>1170</v>
      </c>
      <c r="M492" s="83">
        <f t="shared" si="21"/>
        <v>53138</v>
      </c>
      <c r="N492" s="187">
        <f t="shared" si="21"/>
        <v>37204</v>
      </c>
      <c r="O492" s="173"/>
    </row>
    <row r="493" spans="1:15" ht="18" customHeight="1" x14ac:dyDescent="0.15">
      <c r="A493" s="85" t="s">
        <v>476</v>
      </c>
      <c r="B493" s="91" t="s">
        <v>15</v>
      </c>
      <c r="C493" s="87" t="s">
        <v>477</v>
      </c>
      <c r="D493" s="93">
        <v>7</v>
      </c>
      <c r="E493" s="92">
        <v>0</v>
      </c>
      <c r="F493" s="92">
        <v>1</v>
      </c>
      <c r="G493" s="92">
        <v>8</v>
      </c>
      <c r="H493" s="94">
        <v>3816</v>
      </c>
      <c r="I493" s="92">
        <v>80</v>
      </c>
      <c r="J493" s="88">
        <v>3896</v>
      </c>
      <c r="K493" s="94">
        <v>6120</v>
      </c>
      <c r="L493" s="92">
        <v>140</v>
      </c>
      <c r="M493" s="88">
        <v>6260</v>
      </c>
      <c r="N493" s="95">
        <v>3904</v>
      </c>
      <c r="O493" s="54"/>
    </row>
    <row r="494" spans="1:15" ht="18" customHeight="1" x14ac:dyDescent="0.15">
      <c r="A494" s="57"/>
      <c r="B494" s="58" t="s">
        <v>15</v>
      </c>
      <c r="C494" s="59" t="s">
        <v>478</v>
      </c>
      <c r="D494" s="54">
        <v>3</v>
      </c>
      <c r="E494" s="52">
        <v>1</v>
      </c>
      <c r="F494" s="52">
        <v>0</v>
      </c>
      <c r="G494" s="52">
        <v>4</v>
      </c>
      <c r="H494" s="55">
        <v>148</v>
      </c>
      <c r="I494" s="52">
        <v>3</v>
      </c>
      <c r="J494" s="56">
        <v>151</v>
      </c>
      <c r="K494" s="55">
        <v>463</v>
      </c>
      <c r="L494" s="52">
        <v>15</v>
      </c>
      <c r="M494" s="56">
        <v>478</v>
      </c>
      <c r="N494" s="39">
        <v>155</v>
      </c>
      <c r="O494" s="54"/>
    </row>
    <row r="495" spans="1:15" ht="18" customHeight="1" x14ac:dyDescent="0.15">
      <c r="A495" s="57"/>
      <c r="B495" s="58" t="s">
        <v>15</v>
      </c>
      <c r="C495" s="59" t="s">
        <v>479</v>
      </c>
      <c r="D495" s="54">
        <v>3</v>
      </c>
      <c r="E495" s="52">
        <v>2</v>
      </c>
      <c r="F495" s="52">
        <v>0</v>
      </c>
      <c r="G495" s="52">
        <v>5</v>
      </c>
      <c r="H495" s="55">
        <v>1553</v>
      </c>
      <c r="I495" s="52">
        <v>18</v>
      </c>
      <c r="J495" s="56">
        <v>1571</v>
      </c>
      <c r="K495" s="55">
        <v>3093</v>
      </c>
      <c r="L495" s="52">
        <v>51</v>
      </c>
      <c r="M495" s="56">
        <v>3144</v>
      </c>
      <c r="N495" s="39">
        <v>1576</v>
      </c>
      <c r="O495" s="54"/>
    </row>
    <row r="496" spans="1:15" ht="18" customHeight="1" x14ac:dyDescent="0.15">
      <c r="A496" s="57"/>
      <c r="B496" s="58" t="s">
        <v>15</v>
      </c>
      <c r="C496" s="59" t="s">
        <v>480</v>
      </c>
      <c r="D496" s="54">
        <v>5</v>
      </c>
      <c r="E496" s="52">
        <v>0</v>
      </c>
      <c r="F496" s="52">
        <v>1</v>
      </c>
      <c r="G496" s="52">
        <v>6</v>
      </c>
      <c r="H496" s="55">
        <v>1177</v>
      </c>
      <c r="I496" s="52">
        <v>19</v>
      </c>
      <c r="J496" s="56">
        <v>1196</v>
      </c>
      <c r="K496" s="55">
        <v>2546</v>
      </c>
      <c r="L496" s="52">
        <v>46</v>
      </c>
      <c r="M496" s="56">
        <v>2592</v>
      </c>
      <c r="N496" s="39">
        <v>1202</v>
      </c>
      <c r="O496" s="54"/>
    </row>
    <row r="497" spans="1:15" ht="18" customHeight="1" x14ac:dyDescent="0.15">
      <c r="A497" s="57"/>
      <c r="B497" s="58" t="s">
        <v>15</v>
      </c>
      <c r="C497" s="59" t="s">
        <v>481</v>
      </c>
      <c r="D497" s="54">
        <v>12</v>
      </c>
      <c r="E497" s="52">
        <v>1</v>
      </c>
      <c r="F497" s="52">
        <v>0</v>
      </c>
      <c r="G497" s="52">
        <v>13</v>
      </c>
      <c r="H497" s="55">
        <v>4156</v>
      </c>
      <c r="I497" s="52">
        <v>53</v>
      </c>
      <c r="J497" s="56">
        <v>4209</v>
      </c>
      <c r="K497" s="55">
        <v>6754</v>
      </c>
      <c r="L497" s="52">
        <v>164</v>
      </c>
      <c r="M497" s="56">
        <v>6918</v>
      </c>
      <c r="N497" s="39">
        <v>4222</v>
      </c>
      <c r="O497" s="54"/>
    </row>
    <row r="498" spans="1:15" ht="18" customHeight="1" x14ac:dyDescent="0.15">
      <c r="A498" s="57"/>
      <c r="B498" s="60" t="s">
        <v>15</v>
      </c>
      <c r="C498" s="61" t="s">
        <v>482</v>
      </c>
      <c r="D498" s="63">
        <v>10</v>
      </c>
      <c r="E498" s="62">
        <v>0</v>
      </c>
      <c r="F498" s="62">
        <v>0</v>
      </c>
      <c r="G498" s="62">
        <v>10</v>
      </c>
      <c r="H498" s="64">
        <v>8111</v>
      </c>
      <c r="I498" s="62">
        <v>116</v>
      </c>
      <c r="J498" s="65">
        <v>8227</v>
      </c>
      <c r="K498" s="64">
        <v>12438</v>
      </c>
      <c r="L498" s="62">
        <v>179</v>
      </c>
      <c r="M498" s="65">
        <v>12617</v>
      </c>
      <c r="N498" s="66">
        <v>8237</v>
      </c>
      <c r="O498" s="54"/>
    </row>
    <row r="499" spans="1:15" ht="18" customHeight="1" x14ac:dyDescent="0.15">
      <c r="A499" s="57"/>
      <c r="B499" s="58" t="s">
        <v>15</v>
      </c>
      <c r="C499" s="59" t="s">
        <v>483</v>
      </c>
      <c r="D499" s="54">
        <v>8</v>
      </c>
      <c r="E499" s="52">
        <v>2</v>
      </c>
      <c r="F499" s="52">
        <v>0</v>
      </c>
      <c r="G499" s="52">
        <v>10</v>
      </c>
      <c r="H499" s="55">
        <v>175</v>
      </c>
      <c r="I499" s="52">
        <v>0</v>
      </c>
      <c r="J499" s="56">
        <v>175</v>
      </c>
      <c r="K499" s="55">
        <v>323</v>
      </c>
      <c r="L499" s="52">
        <v>0</v>
      </c>
      <c r="M499" s="56">
        <v>323</v>
      </c>
      <c r="N499" s="39">
        <v>185</v>
      </c>
      <c r="O499" s="54"/>
    </row>
    <row r="500" spans="1:15" ht="18" customHeight="1" x14ac:dyDescent="0.15">
      <c r="A500" s="57"/>
      <c r="B500" s="58" t="s">
        <v>15</v>
      </c>
      <c r="C500" s="59" t="s">
        <v>484</v>
      </c>
      <c r="D500" s="54">
        <v>5</v>
      </c>
      <c r="E500" s="52">
        <v>0</v>
      </c>
      <c r="F500" s="52">
        <v>0</v>
      </c>
      <c r="G500" s="52">
        <v>5</v>
      </c>
      <c r="H500" s="55">
        <v>123</v>
      </c>
      <c r="I500" s="52">
        <v>0</v>
      </c>
      <c r="J500" s="56">
        <v>123</v>
      </c>
      <c r="K500" s="55">
        <v>248</v>
      </c>
      <c r="L500" s="52">
        <v>0</v>
      </c>
      <c r="M500" s="56">
        <v>248</v>
      </c>
      <c r="N500" s="39">
        <v>128</v>
      </c>
      <c r="O500" s="54"/>
    </row>
    <row r="501" spans="1:15" ht="18" customHeight="1" x14ac:dyDescent="0.15">
      <c r="A501" s="57"/>
      <c r="B501" s="58" t="s">
        <v>15</v>
      </c>
      <c r="C501" s="59" t="s">
        <v>485</v>
      </c>
      <c r="D501" s="54">
        <v>9</v>
      </c>
      <c r="E501" s="52">
        <v>0</v>
      </c>
      <c r="F501" s="52">
        <v>0</v>
      </c>
      <c r="G501" s="52">
        <v>9</v>
      </c>
      <c r="H501" s="55">
        <v>502</v>
      </c>
      <c r="I501" s="52">
        <v>7</v>
      </c>
      <c r="J501" s="56">
        <v>509</v>
      </c>
      <c r="K501" s="55">
        <v>927</v>
      </c>
      <c r="L501" s="52">
        <v>10</v>
      </c>
      <c r="M501" s="56">
        <v>937</v>
      </c>
      <c r="N501" s="39">
        <v>518</v>
      </c>
      <c r="O501" s="54"/>
    </row>
    <row r="502" spans="1:15" ht="18" customHeight="1" x14ac:dyDescent="0.15">
      <c r="A502" s="57"/>
      <c r="B502" s="58" t="s">
        <v>15</v>
      </c>
      <c r="C502" s="59" t="s">
        <v>486</v>
      </c>
      <c r="D502" s="54">
        <v>14</v>
      </c>
      <c r="E502" s="52">
        <v>0</v>
      </c>
      <c r="F502" s="52">
        <v>0</v>
      </c>
      <c r="G502" s="52">
        <v>14</v>
      </c>
      <c r="H502" s="55">
        <v>7268</v>
      </c>
      <c r="I502" s="52">
        <v>93</v>
      </c>
      <c r="J502" s="56">
        <v>7361</v>
      </c>
      <c r="K502" s="55">
        <v>10551</v>
      </c>
      <c r="L502" s="52">
        <v>190</v>
      </c>
      <c r="M502" s="56">
        <v>10741</v>
      </c>
      <c r="N502" s="39">
        <v>7375</v>
      </c>
      <c r="O502" s="54"/>
    </row>
    <row r="503" spans="1:15" ht="18" customHeight="1" x14ac:dyDescent="0.15">
      <c r="A503" s="57"/>
      <c r="B503" s="60" t="s">
        <v>15</v>
      </c>
      <c r="C503" s="61" t="s">
        <v>487</v>
      </c>
      <c r="D503" s="63">
        <v>9</v>
      </c>
      <c r="E503" s="62">
        <v>0</v>
      </c>
      <c r="F503" s="62">
        <v>0</v>
      </c>
      <c r="G503" s="62">
        <v>9</v>
      </c>
      <c r="H503" s="64">
        <v>1481</v>
      </c>
      <c r="I503" s="62">
        <v>3</v>
      </c>
      <c r="J503" s="65">
        <v>1484</v>
      </c>
      <c r="K503" s="64">
        <v>2301</v>
      </c>
      <c r="L503" s="62">
        <v>43</v>
      </c>
      <c r="M503" s="65">
        <v>2344</v>
      </c>
      <c r="N503" s="66">
        <v>1493</v>
      </c>
      <c r="O503" s="54"/>
    </row>
    <row r="504" spans="1:15" ht="18" customHeight="1" x14ac:dyDescent="0.15">
      <c r="A504" s="57"/>
      <c r="B504" s="58" t="s">
        <v>15</v>
      </c>
      <c r="C504" s="59" t="s">
        <v>488</v>
      </c>
      <c r="D504" s="54">
        <v>1</v>
      </c>
      <c r="E504" s="52">
        <v>0</v>
      </c>
      <c r="F504" s="52">
        <v>0</v>
      </c>
      <c r="G504" s="52">
        <v>1</v>
      </c>
      <c r="H504" s="55">
        <v>561</v>
      </c>
      <c r="I504" s="52">
        <v>0</v>
      </c>
      <c r="J504" s="56">
        <v>561</v>
      </c>
      <c r="K504" s="55">
        <v>1671</v>
      </c>
      <c r="L504" s="52">
        <v>0</v>
      </c>
      <c r="M504" s="56">
        <v>1671</v>
      </c>
      <c r="N504" s="39">
        <v>562</v>
      </c>
      <c r="O504" s="54"/>
    </row>
    <row r="505" spans="1:15" ht="18" customHeight="1" x14ac:dyDescent="0.15">
      <c r="A505" s="57"/>
      <c r="B505" s="58" t="s">
        <v>15</v>
      </c>
      <c r="C505" s="59" t="s">
        <v>489</v>
      </c>
      <c r="D505" s="54">
        <v>4</v>
      </c>
      <c r="E505" s="52">
        <v>0</v>
      </c>
      <c r="F505" s="52">
        <v>1</v>
      </c>
      <c r="G505" s="52">
        <v>5</v>
      </c>
      <c r="H505" s="55">
        <v>3534</v>
      </c>
      <c r="I505" s="52">
        <v>42</v>
      </c>
      <c r="J505" s="56">
        <v>3576</v>
      </c>
      <c r="K505" s="55">
        <v>5617</v>
      </c>
      <c r="L505" s="52">
        <v>103</v>
      </c>
      <c r="M505" s="56">
        <v>5720</v>
      </c>
      <c r="N505" s="39">
        <v>3581</v>
      </c>
      <c r="O505" s="54"/>
    </row>
    <row r="506" spans="1:15" ht="18" customHeight="1" x14ac:dyDescent="0.15">
      <c r="A506" s="57"/>
      <c r="B506" s="58" t="s">
        <v>15</v>
      </c>
      <c r="C506" s="59" t="s">
        <v>490</v>
      </c>
      <c r="D506" s="54">
        <v>2</v>
      </c>
      <c r="E506" s="52">
        <v>0</v>
      </c>
      <c r="F506" s="52">
        <v>0</v>
      </c>
      <c r="G506" s="52">
        <v>2</v>
      </c>
      <c r="H506" s="55">
        <v>1248</v>
      </c>
      <c r="I506" s="52">
        <v>16</v>
      </c>
      <c r="J506" s="56">
        <v>1264</v>
      </c>
      <c r="K506" s="55">
        <v>1650</v>
      </c>
      <c r="L506" s="52">
        <v>28</v>
      </c>
      <c r="M506" s="56">
        <v>1678</v>
      </c>
      <c r="N506" s="39">
        <v>1266</v>
      </c>
      <c r="O506" s="54"/>
    </row>
    <row r="507" spans="1:15" ht="18" customHeight="1" x14ac:dyDescent="0.15">
      <c r="A507" s="57"/>
      <c r="B507" s="58" t="s">
        <v>15</v>
      </c>
      <c r="C507" s="59" t="s">
        <v>491</v>
      </c>
      <c r="D507" s="54">
        <v>3</v>
      </c>
      <c r="E507" s="52">
        <v>0</v>
      </c>
      <c r="F507" s="52">
        <v>0</v>
      </c>
      <c r="G507" s="52">
        <v>3</v>
      </c>
      <c r="H507" s="55">
        <v>416</v>
      </c>
      <c r="I507" s="52">
        <v>2</v>
      </c>
      <c r="J507" s="56">
        <v>418</v>
      </c>
      <c r="K507" s="55">
        <v>468</v>
      </c>
      <c r="L507" s="52">
        <v>14</v>
      </c>
      <c r="M507" s="56">
        <v>482</v>
      </c>
      <c r="N507" s="39">
        <v>421</v>
      </c>
      <c r="O507" s="54"/>
    </row>
    <row r="508" spans="1:15" ht="18" customHeight="1" x14ac:dyDescent="0.15">
      <c r="A508" s="57"/>
      <c r="B508" s="60" t="s">
        <v>15</v>
      </c>
      <c r="C508" s="61" t="s">
        <v>492</v>
      </c>
      <c r="D508" s="63">
        <v>1</v>
      </c>
      <c r="E508" s="62">
        <v>0</v>
      </c>
      <c r="F508" s="62">
        <v>0</v>
      </c>
      <c r="G508" s="62">
        <v>1</v>
      </c>
      <c r="H508" s="64">
        <v>385</v>
      </c>
      <c r="I508" s="62">
        <v>0</v>
      </c>
      <c r="J508" s="65">
        <v>385</v>
      </c>
      <c r="K508" s="64">
        <v>648</v>
      </c>
      <c r="L508" s="62">
        <v>0</v>
      </c>
      <c r="M508" s="65">
        <v>648</v>
      </c>
      <c r="N508" s="66">
        <v>386</v>
      </c>
      <c r="O508" s="54"/>
    </row>
    <row r="509" spans="1:15" ht="18" customHeight="1" x14ac:dyDescent="0.15">
      <c r="A509" s="57"/>
      <c r="B509" s="58" t="s">
        <v>15</v>
      </c>
      <c r="C509" s="59" t="s">
        <v>493</v>
      </c>
      <c r="D509" s="54">
        <v>2</v>
      </c>
      <c r="E509" s="52">
        <v>0</v>
      </c>
      <c r="F509" s="52">
        <v>0</v>
      </c>
      <c r="G509" s="52">
        <v>2</v>
      </c>
      <c r="H509" s="55">
        <v>778</v>
      </c>
      <c r="I509" s="52">
        <v>0</v>
      </c>
      <c r="J509" s="56">
        <v>778</v>
      </c>
      <c r="K509" s="55">
        <v>954</v>
      </c>
      <c r="L509" s="52">
        <v>0</v>
      </c>
      <c r="M509" s="56">
        <v>954</v>
      </c>
      <c r="N509" s="39">
        <v>780</v>
      </c>
      <c r="O509" s="54"/>
    </row>
    <row r="510" spans="1:15" ht="18" customHeight="1" x14ac:dyDescent="0.15">
      <c r="A510" s="57"/>
      <c r="B510" s="58" t="s">
        <v>15</v>
      </c>
      <c r="C510" s="59" t="s">
        <v>494</v>
      </c>
      <c r="D510" s="54">
        <v>3</v>
      </c>
      <c r="E510" s="52">
        <v>0</v>
      </c>
      <c r="F510" s="52">
        <v>0</v>
      </c>
      <c r="G510" s="52">
        <v>3</v>
      </c>
      <c r="H510" s="55">
        <v>798</v>
      </c>
      <c r="I510" s="52">
        <v>3</v>
      </c>
      <c r="J510" s="56">
        <v>801</v>
      </c>
      <c r="K510" s="55">
        <v>1004</v>
      </c>
      <c r="L510" s="52">
        <v>3</v>
      </c>
      <c r="M510" s="56">
        <v>1007</v>
      </c>
      <c r="N510" s="39">
        <v>804</v>
      </c>
      <c r="O510" s="54"/>
    </row>
    <row r="511" spans="1:15" ht="18" customHeight="1" x14ac:dyDescent="0.15">
      <c r="A511" s="57"/>
      <c r="B511" s="58" t="s">
        <v>15</v>
      </c>
      <c r="C511" s="59" t="s">
        <v>495</v>
      </c>
      <c r="D511" s="54">
        <v>8</v>
      </c>
      <c r="E511" s="52">
        <v>0</v>
      </c>
      <c r="F511" s="52">
        <v>0</v>
      </c>
      <c r="G511" s="52">
        <v>8</v>
      </c>
      <c r="H511" s="55">
        <v>545</v>
      </c>
      <c r="I511" s="52">
        <v>0</v>
      </c>
      <c r="J511" s="56">
        <v>545</v>
      </c>
      <c r="K511" s="55">
        <v>609</v>
      </c>
      <c r="L511" s="52">
        <v>0</v>
      </c>
      <c r="M511" s="56">
        <v>609</v>
      </c>
      <c r="N511" s="39">
        <v>553</v>
      </c>
      <c r="O511" s="54"/>
    </row>
    <row r="512" spans="1:15" ht="18" customHeight="1" x14ac:dyDescent="0.15">
      <c r="A512" s="57"/>
      <c r="B512" s="58" t="s">
        <v>15</v>
      </c>
      <c r="C512" s="59" t="s">
        <v>496</v>
      </c>
      <c r="D512" s="54">
        <v>1</v>
      </c>
      <c r="E512" s="52">
        <v>0</v>
      </c>
      <c r="F512" s="52">
        <v>0</v>
      </c>
      <c r="G512" s="56">
        <v>1</v>
      </c>
      <c r="H512" s="55">
        <v>281</v>
      </c>
      <c r="I512" s="52">
        <v>1</v>
      </c>
      <c r="J512" s="56">
        <v>282</v>
      </c>
      <c r="K512" s="55">
        <v>376</v>
      </c>
      <c r="L512" s="52">
        <v>5</v>
      </c>
      <c r="M512" s="56">
        <v>381</v>
      </c>
      <c r="N512" s="39">
        <v>283</v>
      </c>
      <c r="O512" s="54"/>
    </row>
    <row r="513" spans="1:15" ht="18" customHeight="1" x14ac:dyDescent="0.15">
      <c r="A513" s="57"/>
      <c r="B513" s="60" t="s">
        <v>15</v>
      </c>
      <c r="C513" s="61" t="s">
        <v>497</v>
      </c>
      <c r="D513" s="63">
        <v>1</v>
      </c>
      <c r="E513" s="62">
        <v>0</v>
      </c>
      <c r="F513" s="62">
        <v>0</v>
      </c>
      <c r="G513" s="62">
        <v>1</v>
      </c>
      <c r="H513" s="64">
        <v>399</v>
      </c>
      <c r="I513" s="62">
        <v>0</v>
      </c>
      <c r="J513" s="65">
        <v>399</v>
      </c>
      <c r="K513" s="64">
        <v>465</v>
      </c>
      <c r="L513" s="62">
        <v>0</v>
      </c>
      <c r="M513" s="65">
        <v>465</v>
      </c>
      <c r="N513" s="66">
        <v>400</v>
      </c>
      <c r="O513" s="54"/>
    </row>
    <row r="514" spans="1:15" ht="18" customHeight="1" x14ac:dyDescent="0.15">
      <c r="A514" s="57"/>
      <c r="B514" s="58" t="s">
        <v>15</v>
      </c>
      <c r="C514" s="59" t="s">
        <v>498</v>
      </c>
      <c r="D514" s="54">
        <v>0</v>
      </c>
      <c r="E514" s="52">
        <v>0</v>
      </c>
      <c r="F514" s="52">
        <v>0</v>
      </c>
      <c r="G514" s="52">
        <v>0</v>
      </c>
      <c r="H514" s="55">
        <v>28</v>
      </c>
      <c r="I514" s="52">
        <v>1</v>
      </c>
      <c r="J514" s="56">
        <v>29</v>
      </c>
      <c r="K514" s="55">
        <v>123</v>
      </c>
      <c r="L514" s="52">
        <v>15</v>
      </c>
      <c r="M514" s="56">
        <v>138</v>
      </c>
      <c r="N514" s="39">
        <v>29</v>
      </c>
      <c r="O514" s="54"/>
    </row>
    <row r="515" spans="1:15" ht="18" customHeight="1" x14ac:dyDescent="0.15">
      <c r="A515" s="57"/>
      <c r="B515" s="58" t="s">
        <v>0</v>
      </c>
      <c r="C515" s="59" t="s">
        <v>499</v>
      </c>
      <c r="D515" s="54">
        <v>0</v>
      </c>
      <c r="E515" s="52">
        <v>0</v>
      </c>
      <c r="F515" s="52">
        <v>0</v>
      </c>
      <c r="G515" s="52">
        <v>0</v>
      </c>
      <c r="H515" s="55">
        <v>0</v>
      </c>
      <c r="I515" s="52">
        <v>0</v>
      </c>
      <c r="J515" s="56">
        <v>0</v>
      </c>
      <c r="K515" s="55">
        <v>0</v>
      </c>
      <c r="L515" s="52">
        <v>0</v>
      </c>
      <c r="M515" s="56">
        <v>0</v>
      </c>
      <c r="N515" s="39">
        <v>0</v>
      </c>
      <c r="O515" s="54"/>
    </row>
    <row r="516" spans="1:15" ht="18" customHeight="1" x14ac:dyDescent="0.15">
      <c r="A516" s="77"/>
      <c r="B516" s="78" t="s">
        <v>31</v>
      </c>
      <c r="C516" s="79" t="s">
        <v>0</v>
      </c>
      <c r="D516" s="132">
        <f>SUM(D493:D515)</f>
        <v>111</v>
      </c>
      <c r="E516" s="80">
        <f t="shared" ref="E516:N516" si="22">SUM(E493:E515)</f>
        <v>6</v>
      </c>
      <c r="F516" s="80">
        <f t="shared" si="22"/>
        <v>3</v>
      </c>
      <c r="G516" s="80">
        <f t="shared" si="22"/>
        <v>120</v>
      </c>
      <c r="H516" s="82">
        <f t="shared" si="22"/>
        <v>37483</v>
      </c>
      <c r="I516" s="80">
        <f t="shared" si="22"/>
        <v>457</v>
      </c>
      <c r="J516" s="83">
        <f t="shared" si="22"/>
        <v>37940</v>
      </c>
      <c r="K516" s="82">
        <f t="shared" si="22"/>
        <v>59349</v>
      </c>
      <c r="L516" s="80">
        <f t="shared" si="22"/>
        <v>1006</v>
      </c>
      <c r="M516" s="83">
        <f t="shared" si="22"/>
        <v>60355</v>
      </c>
      <c r="N516" s="187">
        <f t="shared" si="22"/>
        <v>38060</v>
      </c>
      <c r="O516" s="173"/>
    </row>
    <row r="517" spans="1:15" s="180" customFormat="1" ht="18" customHeight="1" x14ac:dyDescent="0.15">
      <c r="A517" s="175" t="s">
        <v>0</v>
      </c>
      <c r="B517" s="176"/>
      <c r="C517" s="176"/>
      <c r="D517" s="188"/>
      <c r="E517" s="188"/>
      <c r="F517" s="188"/>
      <c r="G517" s="188"/>
      <c r="H517" s="188"/>
      <c r="I517" s="188"/>
      <c r="J517" s="188"/>
      <c r="K517" s="188"/>
      <c r="L517" s="188"/>
      <c r="M517" s="188"/>
      <c r="N517" s="54"/>
      <c r="O517" s="54"/>
    </row>
    <row r="518" spans="1:15" s="180" customFormat="1" ht="18" customHeight="1" x14ac:dyDescent="0.15">
      <c r="A518" s="175" t="s">
        <v>0</v>
      </c>
      <c r="B518" s="176"/>
      <c r="C518" s="176"/>
      <c r="D518" s="188"/>
      <c r="E518" s="188"/>
      <c r="F518" s="188"/>
      <c r="G518" s="188"/>
      <c r="H518" s="188"/>
      <c r="I518" s="188"/>
      <c r="J518" s="188"/>
      <c r="K518" s="188"/>
      <c r="L518" s="188"/>
      <c r="M518" s="188"/>
      <c r="N518" s="54"/>
      <c r="O518" s="54"/>
    </row>
    <row r="519" spans="1:15" s="180" customFormat="1" ht="18" customHeight="1" x14ac:dyDescent="0.15">
      <c r="A519" s="175" t="s">
        <v>0</v>
      </c>
      <c r="B519" s="176"/>
      <c r="C519" s="176"/>
      <c r="D519" s="188"/>
      <c r="E519" s="188"/>
      <c r="F519" s="188"/>
      <c r="G519" s="188"/>
      <c r="H519" s="188"/>
      <c r="I519" s="188"/>
      <c r="J519" s="188"/>
      <c r="K519" s="188"/>
      <c r="L519" s="188"/>
      <c r="M519" s="188"/>
      <c r="N519" s="54"/>
      <c r="O519" s="54"/>
    </row>
    <row r="520" spans="1:15" s="180" customFormat="1" ht="18" customHeight="1" x14ac:dyDescent="0.15">
      <c r="A520" s="175" t="s">
        <v>0</v>
      </c>
      <c r="B520" s="176"/>
      <c r="C520" s="176"/>
      <c r="D520" s="188"/>
      <c r="E520" s="188"/>
      <c r="F520" s="188"/>
      <c r="G520" s="188"/>
      <c r="H520" s="188"/>
      <c r="I520" s="188"/>
      <c r="J520" s="188"/>
      <c r="K520" s="188"/>
      <c r="L520" s="188"/>
      <c r="M520" s="188"/>
      <c r="N520" s="54"/>
      <c r="O520" s="54"/>
    </row>
    <row r="521" spans="1:15" s="180" customFormat="1" ht="18" customHeight="1" x14ac:dyDescent="0.15">
      <c r="A521" s="175" t="s">
        <v>0</v>
      </c>
      <c r="B521" s="176"/>
      <c r="C521" s="176"/>
      <c r="D521" s="188"/>
      <c r="E521" s="188"/>
      <c r="F521" s="188"/>
      <c r="G521" s="188"/>
      <c r="H521" s="188"/>
      <c r="I521" s="188"/>
      <c r="J521" s="188"/>
      <c r="K521" s="188"/>
      <c r="L521" s="188"/>
      <c r="M521" s="188"/>
      <c r="N521" s="54"/>
      <c r="O521" s="54"/>
    </row>
    <row r="522" spans="1:15" s="180" customFormat="1" ht="18" customHeight="1" x14ac:dyDescent="0.15">
      <c r="A522" s="175" t="s">
        <v>0</v>
      </c>
      <c r="B522" s="176"/>
      <c r="C522" s="176"/>
      <c r="D522" s="188"/>
      <c r="E522" s="188"/>
      <c r="F522" s="188"/>
      <c r="G522" s="188"/>
      <c r="H522" s="188"/>
      <c r="I522" s="188"/>
      <c r="J522" s="188"/>
      <c r="K522" s="188"/>
      <c r="L522" s="188"/>
      <c r="M522" s="188"/>
      <c r="N522" s="54"/>
      <c r="O522" s="54"/>
    </row>
    <row r="523" spans="1:15" s="180" customFormat="1" ht="18" customHeight="1" x14ac:dyDescent="0.2">
      <c r="A523" s="175" t="s">
        <v>0</v>
      </c>
      <c r="B523" s="176"/>
      <c r="C523" s="176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54"/>
      <c r="O523" s="154"/>
    </row>
    <row r="524" spans="1:15" ht="9" customHeight="1" x14ac:dyDescent="0.2">
      <c r="A524" s="111" t="s">
        <v>0</v>
      </c>
      <c r="B524" s="111"/>
      <c r="C524" s="111"/>
      <c r="D524" s="152"/>
      <c r="E524" s="152"/>
      <c r="F524" s="152"/>
      <c r="G524" s="152"/>
      <c r="H524" s="152"/>
      <c r="I524" s="152"/>
      <c r="J524" s="152"/>
      <c r="K524" s="152"/>
      <c r="L524" s="152"/>
      <c r="M524" s="152"/>
      <c r="N524" s="153"/>
      <c r="O524" s="154"/>
    </row>
    <row r="525" spans="1:15" ht="31.5" customHeight="1" x14ac:dyDescent="0.15">
      <c r="A525" s="11" t="s">
        <v>1</v>
      </c>
      <c r="B525" s="12"/>
      <c r="C525" s="13"/>
      <c r="D525" s="114" t="s">
        <v>2</v>
      </c>
      <c r="E525" s="115"/>
      <c r="F525" s="115"/>
      <c r="G525" s="116"/>
      <c r="H525" s="117" t="s">
        <v>3</v>
      </c>
      <c r="I525" s="118"/>
      <c r="J525" s="119"/>
      <c r="K525" s="117" t="s">
        <v>4</v>
      </c>
      <c r="L525" s="118"/>
      <c r="M525" s="119"/>
      <c r="N525" s="120" t="s">
        <v>5</v>
      </c>
      <c r="O525" s="121"/>
    </row>
    <row r="526" spans="1:15" ht="32.25" customHeight="1" x14ac:dyDescent="0.15">
      <c r="A526" s="21"/>
      <c r="B526" s="22"/>
      <c r="C526" s="23"/>
      <c r="D526" s="122" t="s">
        <v>6</v>
      </c>
      <c r="E526" s="123" t="s">
        <v>7</v>
      </c>
      <c r="F526" s="123" t="s">
        <v>8</v>
      </c>
      <c r="G526" s="124" t="s">
        <v>9</v>
      </c>
      <c r="H526" s="125" t="s">
        <v>6</v>
      </c>
      <c r="I526" s="123" t="s">
        <v>7</v>
      </c>
      <c r="J526" s="126" t="s">
        <v>9</v>
      </c>
      <c r="K526" s="125" t="s">
        <v>6</v>
      </c>
      <c r="L526" s="123" t="s">
        <v>7</v>
      </c>
      <c r="M526" s="126" t="s">
        <v>9</v>
      </c>
      <c r="N526" s="127" t="s">
        <v>9</v>
      </c>
      <c r="O526" s="128"/>
    </row>
    <row r="527" spans="1:15" ht="18" customHeight="1" x14ac:dyDescent="0.15">
      <c r="A527" s="85" t="s">
        <v>500</v>
      </c>
      <c r="B527" s="86" t="s">
        <v>15</v>
      </c>
      <c r="C527" s="59" t="s">
        <v>501</v>
      </c>
      <c r="D527" s="54">
        <v>59</v>
      </c>
      <c r="E527" s="52">
        <v>5</v>
      </c>
      <c r="F527" s="52">
        <v>0</v>
      </c>
      <c r="G527" s="52">
        <v>64</v>
      </c>
      <c r="H527" s="55">
        <v>6512</v>
      </c>
      <c r="I527" s="52">
        <v>70</v>
      </c>
      <c r="J527" s="56">
        <v>6582</v>
      </c>
      <c r="K527" s="55">
        <v>9754</v>
      </c>
      <c r="L527" s="52">
        <v>205</v>
      </c>
      <c r="M527" s="56">
        <v>9959</v>
      </c>
      <c r="N527" s="39">
        <v>6646</v>
      </c>
      <c r="O527" s="54"/>
    </row>
    <row r="528" spans="1:15" ht="18" customHeight="1" x14ac:dyDescent="0.15">
      <c r="A528" s="134"/>
      <c r="B528" s="58" t="s">
        <v>15</v>
      </c>
      <c r="C528" s="59" t="s">
        <v>502</v>
      </c>
      <c r="D528" s="54">
        <v>18</v>
      </c>
      <c r="E528" s="52">
        <v>0</v>
      </c>
      <c r="F528" s="52">
        <v>0</v>
      </c>
      <c r="G528" s="52">
        <v>18</v>
      </c>
      <c r="H528" s="55">
        <v>4554</v>
      </c>
      <c r="I528" s="52">
        <v>83</v>
      </c>
      <c r="J528" s="56">
        <v>4637</v>
      </c>
      <c r="K528" s="55">
        <v>6596</v>
      </c>
      <c r="L528" s="52">
        <v>154</v>
      </c>
      <c r="M528" s="56">
        <v>6750</v>
      </c>
      <c r="N528" s="39">
        <v>4655</v>
      </c>
      <c r="O528" s="54"/>
    </row>
    <row r="529" spans="1:15" ht="18" customHeight="1" x14ac:dyDescent="0.15">
      <c r="A529" s="134"/>
      <c r="B529" s="58" t="s">
        <v>15</v>
      </c>
      <c r="C529" s="59" t="s">
        <v>503</v>
      </c>
      <c r="D529" s="54">
        <v>6</v>
      </c>
      <c r="E529" s="52">
        <v>1</v>
      </c>
      <c r="F529" s="52">
        <v>0</v>
      </c>
      <c r="G529" s="52">
        <v>7</v>
      </c>
      <c r="H529" s="55">
        <v>85</v>
      </c>
      <c r="I529" s="52">
        <v>7</v>
      </c>
      <c r="J529" s="56">
        <v>92</v>
      </c>
      <c r="K529" s="55">
        <v>85</v>
      </c>
      <c r="L529" s="52">
        <v>7</v>
      </c>
      <c r="M529" s="56">
        <v>92</v>
      </c>
      <c r="N529" s="39">
        <v>99</v>
      </c>
      <c r="O529" s="54"/>
    </row>
    <row r="530" spans="1:15" ht="18" customHeight="1" x14ac:dyDescent="0.15">
      <c r="A530" s="134"/>
      <c r="B530" s="58" t="s">
        <v>15</v>
      </c>
      <c r="C530" s="59" t="s">
        <v>504</v>
      </c>
      <c r="D530" s="54">
        <v>246</v>
      </c>
      <c r="E530" s="52">
        <v>58</v>
      </c>
      <c r="F530" s="52">
        <v>0</v>
      </c>
      <c r="G530" s="52">
        <v>304</v>
      </c>
      <c r="H530" s="55">
        <v>9231</v>
      </c>
      <c r="I530" s="52">
        <v>0</v>
      </c>
      <c r="J530" s="56">
        <v>9231</v>
      </c>
      <c r="K530" s="55">
        <v>11505</v>
      </c>
      <c r="L530" s="52">
        <v>0</v>
      </c>
      <c r="M530" s="56">
        <v>11505</v>
      </c>
      <c r="N530" s="39">
        <v>9535</v>
      </c>
      <c r="O530" s="54"/>
    </row>
    <row r="531" spans="1:15" ht="18" customHeight="1" x14ac:dyDescent="0.15">
      <c r="A531" s="134"/>
      <c r="B531" s="58" t="s">
        <v>15</v>
      </c>
      <c r="C531" s="59" t="s">
        <v>505</v>
      </c>
      <c r="D531" s="54">
        <v>16</v>
      </c>
      <c r="E531" s="52">
        <v>2</v>
      </c>
      <c r="F531" s="52">
        <v>0</v>
      </c>
      <c r="G531" s="52">
        <v>18</v>
      </c>
      <c r="H531" s="55">
        <v>0</v>
      </c>
      <c r="I531" s="52">
        <v>0</v>
      </c>
      <c r="J531" s="56">
        <v>0</v>
      </c>
      <c r="K531" s="55">
        <v>0</v>
      </c>
      <c r="L531" s="52">
        <v>0</v>
      </c>
      <c r="M531" s="56">
        <v>0</v>
      </c>
      <c r="N531" s="39">
        <v>18</v>
      </c>
      <c r="O531" s="54"/>
    </row>
    <row r="532" spans="1:15" ht="18" customHeight="1" x14ac:dyDescent="0.15">
      <c r="A532" s="134"/>
      <c r="B532" s="60" t="s">
        <v>15</v>
      </c>
      <c r="C532" s="61" t="s">
        <v>506</v>
      </c>
      <c r="D532" s="63">
        <v>19</v>
      </c>
      <c r="E532" s="62">
        <v>3</v>
      </c>
      <c r="F532" s="62">
        <v>0</v>
      </c>
      <c r="G532" s="62">
        <v>22</v>
      </c>
      <c r="H532" s="64">
        <v>2474</v>
      </c>
      <c r="I532" s="62">
        <v>16</v>
      </c>
      <c r="J532" s="65">
        <v>2490</v>
      </c>
      <c r="K532" s="64">
        <v>3610</v>
      </c>
      <c r="L532" s="62">
        <v>62</v>
      </c>
      <c r="M532" s="65">
        <v>3672</v>
      </c>
      <c r="N532" s="66">
        <v>2512</v>
      </c>
      <c r="O532" s="54"/>
    </row>
    <row r="533" spans="1:15" ht="18" customHeight="1" x14ac:dyDescent="0.15">
      <c r="A533" s="134"/>
      <c r="B533" s="58" t="s">
        <v>15</v>
      </c>
      <c r="C533" s="59" t="s">
        <v>507</v>
      </c>
      <c r="D533" s="54">
        <v>13</v>
      </c>
      <c r="E533" s="52">
        <v>1</v>
      </c>
      <c r="F533" s="52">
        <v>0</v>
      </c>
      <c r="G533" s="52">
        <v>14</v>
      </c>
      <c r="H533" s="55">
        <v>2236</v>
      </c>
      <c r="I533" s="52">
        <v>14</v>
      </c>
      <c r="J533" s="56">
        <v>2250</v>
      </c>
      <c r="K533" s="55">
        <v>2897</v>
      </c>
      <c r="L533" s="52">
        <v>27</v>
      </c>
      <c r="M533" s="56">
        <v>2924</v>
      </c>
      <c r="N533" s="39">
        <v>2264</v>
      </c>
      <c r="O533" s="54"/>
    </row>
    <row r="534" spans="1:15" ht="18" customHeight="1" x14ac:dyDescent="0.15">
      <c r="A534" s="134"/>
      <c r="B534" s="58" t="s">
        <v>15</v>
      </c>
      <c r="C534" s="59" t="s">
        <v>508</v>
      </c>
      <c r="D534" s="54">
        <v>37</v>
      </c>
      <c r="E534" s="52">
        <v>4</v>
      </c>
      <c r="F534" s="52">
        <v>0</v>
      </c>
      <c r="G534" s="52">
        <v>41</v>
      </c>
      <c r="H534" s="55">
        <v>1649</v>
      </c>
      <c r="I534" s="52">
        <v>7</v>
      </c>
      <c r="J534" s="56">
        <v>1656</v>
      </c>
      <c r="K534" s="55">
        <v>3245</v>
      </c>
      <c r="L534" s="52">
        <v>58</v>
      </c>
      <c r="M534" s="56">
        <v>3303</v>
      </c>
      <c r="N534" s="39">
        <v>1697</v>
      </c>
      <c r="O534" s="54"/>
    </row>
    <row r="535" spans="1:15" ht="18" customHeight="1" x14ac:dyDescent="0.15">
      <c r="A535" s="134"/>
      <c r="B535" s="58" t="s">
        <v>15</v>
      </c>
      <c r="C535" s="59" t="s">
        <v>509</v>
      </c>
      <c r="D535" s="54">
        <v>77</v>
      </c>
      <c r="E535" s="52">
        <v>11</v>
      </c>
      <c r="F535" s="52">
        <v>0</v>
      </c>
      <c r="G535" s="52">
        <v>88</v>
      </c>
      <c r="H535" s="55">
        <v>830</v>
      </c>
      <c r="I535" s="52">
        <v>0</v>
      </c>
      <c r="J535" s="56">
        <v>830</v>
      </c>
      <c r="K535" s="55">
        <v>1037</v>
      </c>
      <c r="L535" s="52">
        <v>0</v>
      </c>
      <c r="M535" s="56">
        <v>1037</v>
      </c>
      <c r="N535" s="39">
        <v>918</v>
      </c>
      <c r="O535" s="54"/>
    </row>
    <row r="536" spans="1:15" ht="18" customHeight="1" x14ac:dyDescent="0.15">
      <c r="A536" s="134"/>
      <c r="B536" s="67" t="s">
        <v>15</v>
      </c>
      <c r="C536" s="68" t="s">
        <v>510</v>
      </c>
      <c r="D536" s="70">
        <v>72</v>
      </c>
      <c r="E536" s="69">
        <v>7</v>
      </c>
      <c r="F536" s="69">
        <v>0</v>
      </c>
      <c r="G536" s="69">
        <v>79</v>
      </c>
      <c r="H536" s="71">
        <v>1071</v>
      </c>
      <c r="I536" s="69">
        <v>0</v>
      </c>
      <c r="J536" s="72">
        <v>1071</v>
      </c>
      <c r="K536" s="71">
        <v>1914</v>
      </c>
      <c r="L536" s="69">
        <v>10</v>
      </c>
      <c r="M536" s="72">
        <v>1924</v>
      </c>
      <c r="N536" s="73">
        <v>1150</v>
      </c>
      <c r="O536" s="54"/>
    </row>
    <row r="537" spans="1:15" ht="18" customHeight="1" x14ac:dyDescent="0.15">
      <c r="A537" s="134"/>
      <c r="B537" s="58" t="s">
        <v>15</v>
      </c>
      <c r="C537" s="59" t="s">
        <v>511</v>
      </c>
      <c r="D537" s="54">
        <v>10</v>
      </c>
      <c r="E537" s="52">
        <v>2</v>
      </c>
      <c r="F537" s="52">
        <v>0</v>
      </c>
      <c r="G537" s="52">
        <v>12</v>
      </c>
      <c r="H537" s="55">
        <v>1442</v>
      </c>
      <c r="I537" s="52">
        <v>0</v>
      </c>
      <c r="J537" s="56">
        <v>1442</v>
      </c>
      <c r="K537" s="55">
        <v>1801</v>
      </c>
      <c r="L537" s="52">
        <v>0</v>
      </c>
      <c r="M537" s="56">
        <v>1801</v>
      </c>
      <c r="N537" s="39">
        <v>1454</v>
      </c>
      <c r="O537" s="54"/>
    </row>
    <row r="538" spans="1:15" ht="18" customHeight="1" x14ac:dyDescent="0.15">
      <c r="A538" s="134"/>
      <c r="B538" s="58" t="s">
        <v>15</v>
      </c>
      <c r="C538" s="59" t="s">
        <v>512</v>
      </c>
      <c r="D538" s="54">
        <v>4</v>
      </c>
      <c r="E538" s="52">
        <v>0</v>
      </c>
      <c r="F538" s="52">
        <v>0</v>
      </c>
      <c r="G538" s="52">
        <v>4</v>
      </c>
      <c r="H538" s="55">
        <v>63</v>
      </c>
      <c r="I538" s="52">
        <v>0</v>
      </c>
      <c r="J538" s="56">
        <v>63</v>
      </c>
      <c r="K538" s="55">
        <v>470</v>
      </c>
      <c r="L538" s="52">
        <v>0</v>
      </c>
      <c r="M538" s="56">
        <v>470</v>
      </c>
      <c r="N538" s="39">
        <v>67</v>
      </c>
      <c r="O538" s="54"/>
    </row>
    <row r="539" spans="1:15" ht="18" customHeight="1" x14ac:dyDescent="0.15">
      <c r="A539" s="136"/>
      <c r="B539" s="78" t="s">
        <v>31</v>
      </c>
      <c r="C539" s="79" t="s">
        <v>0</v>
      </c>
      <c r="D539" s="81">
        <f>SUM(D527:D538)</f>
        <v>577</v>
      </c>
      <c r="E539" s="80">
        <f t="shared" ref="E539:N539" si="23">SUM(E527:E538)</f>
        <v>94</v>
      </c>
      <c r="F539" s="80">
        <f t="shared" si="23"/>
        <v>0</v>
      </c>
      <c r="G539" s="80">
        <f t="shared" si="23"/>
        <v>671</v>
      </c>
      <c r="H539" s="82">
        <f t="shared" si="23"/>
        <v>30147</v>
      </c>
      <c r="I539" s="80">
        <f t="shared" si="23"/>
        <v>197</v>
      </c>
      <c r="J539" s="83">
        <f t="shared" si="23"/>
        <v>30344</v>
      </c>
      <c r="K539" s="82">
        <f t="shared" si="23"/>
        <v>42914</v>
      </c>
      <c r="L539" s="80">
        <f t="shared" si="23"/>
        <v>523</v>
      </c>
      <c r="M539" s="83">
        <f t="shared" si="23"/>
        <v>43437</v>
      </c>
      <c r="N539" s="84">
        <f t="shared" si="23"/>
        <v>31015</v>
      </c>
      <c r="O539" s="173"/>
    </row>
    <row r="540" spans="1:15" ht="18" customHeight="1" x14ac:dyDescent="0.15">
      <c r="A540" s="85" t="s">
        <v>513</v>
      </c>
      <c r="B540" s="91" t="s">
        <v>15</v>
      </c>
      <c r="C540" s="87" t="s">
        <v>514</v>
      </c>
      <c r="D540" s="93">
        <v>69</v>
      </c>
      <c r="E540" s="92">
        <v>2</v>
      </c>
      <c r="F540" s="92">
        <v>0</v>
      </c>
      <c r="G540" s="92">
        <v>71</v>
      </c>
      <c r="H540" s="94">
        <v>2778</v>
      </c>
      <c r="I540" s="92">
        <v>13</v>
      </c>
      <c r="J540" s="88">
        <v>2791</v>
      </c>
      <c r="K540" s="94">
        <v>4053</v>
      </c>
      <c r="L540" s="92">
        <v>39</v>
      </c>
      <c r="M540" s="88">
        <v>4092</v>
      </c>
      <c r="N540" s="95">
        <v>2862</v>
      </c>
      <c r="O540" s="54"/>
    </row>
    <row r="541" spans="1:15" ht="18" customHeight="1" x14ac:dyDescent="0.15">
      <c r="A541" s="57"/>
      <c r="B541" s="86" t="s">
        <v>15</v>
      </c>
      <c r="C541" s="59" t="s">
        <v>515</v>
      </c>
      <c r="D541" s="54">
        <v>26</v>
      </c>
      <c r="E541" s="52">
        <v>5</v>
      </c>
      <c r="F541" s="52">
        <v>0</v>
      </c>
      <c r="G541" s="52">
        <v>31</v>
      </c>
      <c r="H541" s="55">
        <v>3023</v>
      </c>
      <c r="I541" s="52">
        <v>44</v>
      </c>
      <c r="J541" s="56">
        <v>3067</v>
      </c>
      <c r="K541" s="55">
        <v>5670</v>
      </c>
      <c r="L541" s="52">
        <v>68</v>
      </c>
      <c r="M541" s="56">
        <v>5738</v>
      </c>
      <c r="N541" s="39">
        <v>3098</v>
      </c>
      <c r="O541" s="54"/>
    </row>
    <row r="542" spans="1:15" ht="18" customHeight="1" x14ac:dyDescent="0.15">
      <c r="A542" s="57"/>
      <c r="B542" s="86" t="s">
        <v>15</v>
      </c>
      <c r="C542" s="59" t="s">
        <v>516</v>
      </c>
      <c r="D542" s="54">
        <v>0</v>
      </c>
      <c r="E542" s="52">
        <v>0</v>
      </c>
      <c r="F542" s="52">
        <v>0</v>
      </c>
      <c r="G542" s="52">
        <v>0</v>
      </c>
      <c r="H542" s="55">
        <v>255</v>
      </c>
      <c r="I542" s="52">
        <v>2</v>
      </c>
      <c r="J542" s="56">
        <v>257</v>
      </c>
      <c r="K542" s="55">
        <v>1200</v>
      </c>
      <c r="L542" s="52">
        <v>4</v>
      </c>
      <c r="M542" s="56">
        <v>1204</v>
      </c>
      <c r="N542" s="39">
        <v>257</v>
      </c>
      <c r="O542" s="54"/>
    </row>
    <row r="543" spans="1:15" ht="18" customHeight="1" x14ac:dyDescent="0.15">
      <c r="A543" s="57"/>
      <c r="B543" s="86" t="s">
        <v>15</v>
      </c>
      <c r="C543" s="59" t="s">
        <v>517</v>
      </c>
      <c r="D543" s="54">
        <v>11</v>
      </c>
      <c r="E543" s="52">
        <v>2</v>
      </c>
      <c r="F543" s="52">
        <v>0</v>
      </c>
      <c r="G543" s="52">
        <v>13</v>
      </c>
      <c r="H543" s="55">
        <v>4985</v>
      </c>
      <c r="I543" s="52">
        <v>10</v>
      </c>
      <c r="J543" s="56">
        <v>4995</v>
      </c>
      <c r="K543" s="55">
        <v>6820</v>
      </c>
      <c r="L543" s="52">
        <v>32</v>
      </c>
      <c r="M543" s="56">
        <v>6852</v>
      </c>
      <c r="N543" s="39">
        <v>5008</v>
      </c>
      <c r="O543" s="54"/>
    </row>
    <row r="544" spans="1:15" ht="18" customHeight="1" x14ac:dyDescent="0.15">
      <c r="A544" s="57"/>
      <c r="B544" s="86" t="s">
        <v>15</v>
      </c>
      <c r="C544" s="59" t="s">
        <v>518</v>
      </c>
      <c r="D544" s="54">
        <v>47</v>
      </c>
      <c r="E544" s="52">
        <v>1</v>
      </c>
      <c r="F544" s="52">
        <v>0</v>
      </c>
      <c r="G544" s="52">
        <v>48</v>
      </c>
      <c r="H544" s="55">
        <v>3939</v>
      </c>
      <c r="I544" s="52">
        <v>57</v>
      </c>
      <c r="J544" s="56">
        <v>3996</v>
      </c>
      <c r="K544" s="55">
        <v>6150</v>
      </c>
      <c r="L544" s="52">
        <v>98</v>
      </c>
      <c r="M544" s="56">
        <v>6248</v>
      </c>
      <c r="N544" s="39">
        <v>4044</v>
      </c>
      <c r="O544" s="54"/>
    </row>
    <row r="545" spans="1:15" ht="18" customHeight="1" x14ac:dyDescent="0.15">
      <c r="A545" s="57"/>
      <c r="B545" s="97" t="s">
        <v>15</v>
      </c>
      <c r="C545" s="61" t="s">
        <v>519</v>
      </c>
      <c r="D545" s="63">
        <v>4</v>
      </c>
      <c r="E545" s="62">
        <v>1</v>
      </c>
      <c r="F545" s="62">
        <v>0</v>
      </c>
      <c r="G545" s="62">
        <v>5</v>
      </c>
      <c r="H545" s="64">
        <v>3067</v>
      </c>
      <c r="I545" s="62">
        <v>18</v>
      </c>
      <c r="J545" s="65">
        <v>3085</v>
      </c>
      <c r="K545" s="64">
        <v>3900</v>
      </c>
      <c r="L545" s="62">
        <v>25</v>
      </c>
      <c r="M545" s="65">
        <v>3925</v>
      </c>
      <c r="N545" s="66">
        <v>3090</v>
      </c>
      <c r="O545" s="54"/>
    </row>
    <row r="546" spans="1:15" ht="18" customHeight="1" x14ac:dyDescent="0.15">
      <c r="A546" s="57"/>
      <c r="B546" s="86" t="s">
        <v>15</v>
      </c>
      <c r="C546" s="59" t="s">
        <v>520</v>
      </c>
      <c r="D546" s="54">
        <v>8</v>
      </c>
      <c r="E546" s="52">
        <v>2</v>
      </c>
      <c r="F546" s="52">
        <v>0</v>
      </c>
      <c r="G546" s="52">
        <v>10</v>
      </c>
      <c r="H546" s="55">
        <v>3406</v>
      </c>
      <c r="I546" s="52">
        <v>29</v>
      </c>
      <c r="J546" s="56">
        <v>3435</v>
      </c>
      <c r="K546" s="55">
        <v>4636</v>
      </c>
      <c r="L546" s="52">
        <v>46</v>
      </c>
      <c r="M546" s="56">
        <v>4682</v>
      </c>
      <c r="N546" s="39">
        <v>3445</v>
      </c>
      <c r="O546" s="54"/>
    </row>
    <row r="547" spans="1:15" ht="18" customHeight="1" x14ac:dyDescent="0.15">
      <c r="A547" s="57"/>
      <c r="B547" s="86" t="s">
        <v>15</v>
      </c>
      <c r="C547" s="59" t="s">
        <v>521</v>
      </c>
      <c r="D547" s="54">
        <v>4</v>
      </c>
      <c r="E547" s="52">
        <v>0</v>
      </c>
      <c r="F547" s="52">
        <v>0</v>
      </c>
      <c r="G547" s="52">
        <v>4</v>
      </c>
      <c r="H547" s="55">
        <v>3059</v>
      </c>
      <c r="I547" s="52">
        <v>29</v>
      </c>
      <c r="J547" s="56">
        <v>3088</v>
      </c>
      <c r="K547" s="55">
        <v>4000</v>
      </c>
      <c r="L547" s="52">
        <v>48</v>
      </c>
      <c r="M547" s="56">
        <v>4048</v>
      </c>
      <c r="N547" s="39">
        <v>3092</v>
      </c>
      <c r="O547" s="54"/>
    </row>
    <row r="548" spans="1:15" ht="18" customHeight="1" x14ac:dyDescent="0.15">
      <c r="A548" s="57"/>
      <c r="B548" s="86" t="s">
        <v>15</v>
      </c>
      <c r="C548" s="59" t="s">
        <v>522</v>
      </c>
      <c r="D548" s="54">
        <v>29</v>
      </c>
      <c r="E548" s="52">
        <v>2</v>
      </c>
      <c r="F548" s="52">
        <v>0</v>
      </c>
      <c r="G548" s="52">
        <v>31</v>
      </c>
      <c r="H548" s="55">
        <v>6297</v>
      </c>
      <c r="I548" s="52">
        <v>55</v>
      </c>
      <c r="J548" s="56">
        <v>6352</v>
      </c>
      <c r="K548" s="55">
        <v>9800</v>
      </c>
      <c r="L548" s="52">
        <v>89</v>
      </c>
      <c r="M548" s="56">
        <v>9889</v>
      </c>
      <c r="N548" s="39">
        <v>6383</v>
      </c>
      <c r="O548" s="54"/>
    </row>
    <row r="549" spans="1:15" ht="18" customHeight="1" x14ac:dyDescent="0.15">
      <c r="A549" s="57"/>
      <c r="B549" s="98" t="s">
        <v>15</v>
      </c>
      <c r="C549" s="68" t="s">
        <v>523</v>
      </c>
      <c r="D549" s="70">
        <v>0</v>
      </c>
      <c r="E549" s="69">
        <v>0</v>
      </c>
      <c r="F549" s="69">
        <v>0</v>
      </c>
      <c r="G549" s="69">
        <v>0</v>
      </c>
      <c r="H549" s="71">
        <v>1753</v>
      </c>
      <c r="I549" s="69">
        <v>5</v>
      </c>
      <c r="J549" s="72">
        <v>1758</v>
      </c>
      <c r="K549" s="71">
        <v>3170</v>
      </c>
      <c r="L549" s="69">
        <v>11</v>
      </c>
      <c r="M549" s="72">
        <v>3181</v>
      </c>
      <c r="N549" s="73">
        <v>1758</v>
      </c>
      <c r="O549" s="54"/>
    </row>
    <row r="550" spans="1:15" ht="18" customHeight="1" x14ac:dyDescent="0.15">
      <c r="A550" s="57"/>
      <c r="B550" s="190" t="s">
        <v>15</v>
      </c>
      <c r="C550" s="59" t="s">
        <v>524</v>
      </c>
      <c r="D550" s="54">
        <v>19</v>
      </c>
      <c r="E550" s="52">
        <v>2</v>
      </c>
      <c r="F550" s="52">
        <v>0</v>
      </c>
      <c r="G550" s="52">
        <v>21</v>
      </c>
      <c r="H550" s="55">
        <v>779</v>
      </c>
      <c r="I550" s="52">
        <v>6</v>
      </c>
      <c r="J550" s="56">
        <v>785</v>
      </c>
      <c r="K550" s="55">
        <v>1723</v>
      </c>
      <c r="L550" s="52">
        <v>6</v>
      </c>
      <c r="M550" s="56">
        <v>1729</v>
      </c>
      <c r="N550" s="39">
        <v>806</v>
      </c>
      <c r="O550" s="54"/>
    </row>
    <row r="551" spans="1:15" ht="18" customHeight="1" x14ac:dyDescent="0.15">
      <c r="A551" s="57"/>
      <c r="B551" s="190"/>
      <c r="C551" s="59" t="s">
        <v>525</v>
      </c>
      <c r="D551" s="54">
        <v>4</v>
      </c>
      <c r="E551" s="52">
        <v>0</v>
      </c>
      <c r="F551" s="52">
        <v>0</v>
      </c>
      <c r="G551" s="52">
        <v>4</v>
      </c>
      <c r="H551" s="55">
        <v>0</v>
      </c>
      <c r="I551" s="52">
        <v>0</v>
      </c>
      <c r="J551" s="56">
        <v>0</v>
      </c>
      <c r="K551" s="55">
        <v>0</v>
      </c>
      <c r="L551" s="52">
        <v>0</v>
      </c>
      <c r="M551" s="56">
        <v>0</v>
      </c>
      <c r="N551" s="39">
        <v>4</v>
      </c>
      <c r="O551" s="54"/>
    </row>
    <row r="552" spans="1:15" ht="18" customHeight="1" x14ac:dyDescent="0.15">
      <c r="A552" s="77"/>
      <c r="B552" s="78" t="s">
        <v>31</v>
      </c>
      <c r="C552" s="79" t="s">
        <v>0</v>
      </c>
      <c r="D552" s="81">
        <f>SUM(D540:D551)</f>
        <v>221</v>
      </c>
      <c r="E552" s="80">
        <f t="shared" ref="E552:N552" si="24">SUM(E540:E551)</f>
        <v>17</v>
      </c>
      <c r="F552" s="80">
        <f t="shared" si="24"/>
        <v>0</v>
      </c>
      <c r="G552" s="80">
        <f t="shared" si="24"/>
        <v>238</v>
      </c>
      <c r="H552" s="82">
        <f t="shared" si="24"/>
        <v>33341</v>
      </c>
      <c r="I552" s="80">
        <f t="shared" si="24"/>
        <v>268</v>
      </c>
      <c r="J552" s="83">
        <f t="shared" si="24"/>
        <v>33609</v>
      </c>
      <c r="K552" s="82">
        <f t="shared" si="24"/>
        <v>51122</v>
      </c>
      <c r="L552" s="80">
        <f t="shared" si="24"/>
        <v>466</v>
      </c>
      <c r="M552" s="83">
        <f t="shared" si="24"/>
        <v>51588</v>
      </c>
      <c r="N552" s="84">
        <f t="shared" si="24"/>
        <v>33847</v>
      </c>
      <c r="O552" s="173"/>
    </row>
    <row r="553" spans="1:15" ht="28.5" customHeight="1" x14ac:dyDescent="0.15">
      <c r="A553" s="191" t="s">
        <v>0</v>
      </c>
      <c r="B553" s="191"/>
      <c r="C553" s="191"/>
      <c r="D553" s="192"/>
      <c r="E553" s="192"/>
      <c r="F553" s="192"/>
      <c r="G553" s="192"/>
      <c r="H553" s="192"/>
      <c r="I553" s="192"/>
      <c r="J553" s="192"/>
      <c r="K553" s="192"/>
      <c r="L553" s="192"/>
      <c r="M553" s="192"/>
      <c r="N553" s="192"/>
      <c r="O553" s="193"/>
    </row>
    <row r="554" spans="1:15" ht="24" customHeight="1" thickBot="1" x14ac:dyDescent="0.2">
      <c r="A554" s="194" t="s">
        <v>526</v>
      </c>
      <c r="B554" s="194"/>
      <c r="C554" s="194"/>
      <c r="D554" s="195"/>
      <c r="E554" s="195"/>
      <c r="F554" s="195"/>
      <c r="G554" s="195"/>
      <c r="H554" s="195"/>
      <c r="I554" s="195"/>
      <c r="J554" s="195"/>
      <c r="K554" s="195"/>
      <c r="L554" s="195"/>
      <c r="M554" s="195"/>
      <c r="N554" s="195"/>
      <c r="O554" s="196"/>
    </row>
    <row r="555" spans="1:15" ht="31.5" customHeight="1" thickTop="1" x14ac:dyDescent="0.15">
      <c r="A555" s="11" t="s">
        <v>1</v>
      </c>
      <c r="B555" s="12"/>
      <c r="C555" s="13"/>
      <c r="D555" s="114" t="s">
        <v>2</v>
      </c>
      <c r="E555" s="115"/>
      <c r="F555" s="115"/>
      <c r="G555" s="116"/>
      <c r="H555" s="117" t="s">
        <v>3</v>
      </c>
      <c r="I555" s="118"/>
      <c r="J555" s="119"/>
      <c r="K555" s="117" t="s">
        <v>4</v>
      </c>
      <c r="L555" s="118"/>
      <c r="M555" s="119"/>
      <c r="N555" s="120" t="s">
        <v>5</v>
      </c>
      <c r="O555" s="121"/>
    </row>
    <row r="556" spans="1:15" ht="32.25" customHeight="1" thickBot="1" x14ac:dyDescent="0.2">
      <c r="A556" s="21"/>
      <c r="B556" s="22"/>
      <c r="C556" s="23"/>
      <c r="D556" s="122" t="s">
        <v>6</v>
      </c>
      <c r="E556" s="123" t="s">
        <v>7</v>
      </c>
      <c r="F556" s="123" t="s">
        <v>8</v>
      </c>
      <c r="G556" s="124" t="s">
        <v>9</v>
      </c>
      <c r="H556" s="125" t="s">
        <v>6</v>
      </c>
      <c r="I556" s="123" t="s">
        <v>7</v>
      </c>
      <c r="J556" s="126" t="s">
        <v>9</v>
      </c>
      <c r="K556" s="125" t="s">
        <v>6</v>
      </c>
      <c r="L556" s="123" t="s">
        <v>7</v>
      </c>
      <c r="M556" s="126" t="s">
        <v>9</v>
      </c>
      <c r="N556" s="127" t="s">
        <v>9</v>
      </c>
      <c r="O556" s="128"/>
    </row>
    <row r="557" spans="1:15" ht="18" customHeight="1" thickTop="1" thickBot="1" x14ac:dyDescent="0.2">
      <c r="A557" s="40" t="s">
        <v>527</v>
      </c>
      <c r="B557" s="41"/>
      <c r="C557" s="42"/>
      <c r="D557" s="197">
        <f>SUM(D578,D596,D600,D605,D617,D632,D638,D648,D662,D666,D675,D686,D696,D701,D705,D711,D719,D725,D728,D730,D734,D739,D746,D749,D755,D761)</f>
        <v>1963</v>
      </c>
      <c r="E557" s="198">
        <f>SUM(E578,E596,E600,E605,E617,E632,E638,E648,E662,E666,E675,E686,E696,E701,E705,E711,E719,E725,E728,E730,E734,E739,E746,E749,E755,E761)</f>
        <v>108</v>
      </c>
      <c r="F557" s="198">
        <f>SUM(F578,F596,F600,F605,F617,F632,F638,F648,F662,F666,F675,F686,F696,F701,F705,F711,F719,F725,F728,F730,F734,F739,F746,F749,F755,F761)</f>
        <v>55</v>
      </c>
      <c r="G557" s="46">
        <f>SUM(G578,G596,G600,G605,G617,G632,G638,G648,G662,G666,G675,G686,G696,G701,G705,G711,G719,G725,G728,G730,G734,G739,G746,G749,G755,G761)</f>
        <v>2126</v>
      </c>
      <c r="H557" s="198">
        <f t="shared" ref="H557:N557" si="25">SUM(H578,H596,H600,H605,H617,H632,H638,H648,H662,H666,H675,H686,H696,H701,H705,H711,H719,H725,H728,H730,H734,H739,H746,H749,H755,H761)</f>
        <v>227024</v>
      </c>
      <c r="I557" s="198">
        <f t="shared" si="25"/>
        <v>11430</v>
      </c>
      <c r="J557" s="46">
        <f t="shared" si="25"/>
        <v>238454</v>
      </c>
      <c r="K557" s="45">
        <f t="shared" si="25"/>
        <v>353287</v>
      </c>
      <c r="L557" s="44">
        <f t="shared" si="25"/>
        <v>21984</v>
      </c>
      <c r="M557" s="198">
        <f t="shared" si="25"/>
        <v>375271</v>
      </c>
      <c r="N557" s="199">
        <f t="shared" si="25"/>
        <v>240580</v>
      </c>
      <c r="O557" s="173"/>
    </row>
    <row r="558" spans="1:15" ht="18" customHeight="1" thickTop="1" x14ac:dyDescent="0.15">
      <c r="A558" s="85" t="s">
        <v>528</v>
      </c>
      <c r="B558" s="86" t="s">
        <v>15</v>
      </c>
      <c r="C558" s="59" t="s">
        <v>529</v>
      </c>
      <c r="D558" s="52">
        <v>115</v>
      </c>
      <c r="E558" s="52">
        <v>17</v>
      </c>
      <c r="F558" s="52">
        <v>13</v>
      </c>
      <c r="G558" s="54">
        <v>145</v>
      </c>
      <c r="H558" s="55">
        <v>4643</v>
      </c>
      <c r="I558" s="52">
        <v>574</v>
      </c>
      <c r="J558" s="56">
        <v>5217</v>
      </c>
      <c r="K558" s="55">
        <v>7664</v>
      </c>
      <c r="L558" s="52">
        <v>1425</v>
      </c>
      <c r="M558" s="56">
        <v>9089</v>
      </c>
      <c r="N558" s="39">
        <v>5362</v>
      </c>
      <c r="O558" s="173"/>
    </row>
    <row r="559" spans="1:15" ht="18" customHeight="1" x14ac:dyDescent="0.15">
      <c r="A559" s="134"/>
      <c r="B559" s="58" t="s">
        <v>15</v>
      </c>
      <c r="C559" s="59" t="s">
        <v>530</v>
      </c>
      <c r="D559" s="52">
        <v>15</v>
      </c>
      <c r="E559" s="52">
        <v>2</v>
      </c>
      <c r="F559" s="52">
        <v>3</v>
      </c>
      <c r="G559" s="54">
        <v>20</v>
      </c>
      <c r="H559" s="55">
        <v>3150</v>
      </c>
      <c r="I559" s="52">
        <v>224</v>
      </c>
      <c r="J559" s="56">
        <v>3374</v>
      </c>
      <c r="K559" s="55">
        <v>5772</v>
      </c>
      <c r="L559" s="52">
        <v>618</v>
      </c>
      <c r="M559" s="56">
        <v>6390</v>
      </c>
      <c r="N559" s="39">
        <v>3394</v>
      </c>
      <c r="O559" s="54"/>
    </row>
    <row r="560" spans="1:15" ht="18" customHeight="1" x14ac:dyDescent="0.15">
      <c r="A560" s="134"/>
      <c r="B560" s="58" t="s">
        <v>15</v>
      </c>
      <c r="C560" s="59" t="s">
        <v>531</v>
      </c>
      <c r="D560" s="52">
        <v>14</v>
      </c>
      <c r="E560" s="52">
        <v>2</v>
      </c>
      <c r="F560" s="52">
        <v>0</v>
      </c>
      <c r="G560" s="54">
        <v>16</v>
      </c>
      <c r="H560" s="55">
        <v>1308</v>
      </c>
      <c r="I560" s="52">
        <v>253</v>
      </c>
      <c r="J560" s="56">
        <v>1561</v>
      </c>
      <c r="K560" s="55">
        <v>2141</v>
      </c>
      <c r="L560" s="52">
        <v>590</v>
      </c>
      <c r="M560" s="56">
        <v>2731</v>
      </c>
      <c r="N560" s="39">
        <v>1577</v>
      </c>
      <c r="O560" s="54"/>
    </row>
    <row r="561" spans="1:16" ht="18" customHeight="1" x14ac:dyDescent="0.15">
      <c r="A561" s="134"/>
      <c r="B561" s="58" t="s">
        <v>15</v>
      </c>
      <c r="C561" s="59" t="s">
        <v>532</v>
      </c>
      <c r="D561" s="52">
        <v>0</v>
      </c>
      <c r="E561" s="52">
        <v>0</v>
      </c>
      <c r="F561" s="52">
        <v>0</v>
      </c>
      <c r="G561" s="54">
        <v>0</v>
      </c>
      <c r="H561" s="55">
        <v>259</v>
      </c>
      <c r="I561" s="52">
        <v>38</v>
      </c>
      <c r="J561" s="56">
        <v>297</v>
      </c>
      <c r="K561" s="55">
        <v>785</v>
      </c>
      <c r="L561" s="52">
        <v>128</v>
      </c>
      <c r="M561" s="56">
        <v>913</v>
      </c>
      <c r="N561" s="39">
        <v>297</v>
      </c>
      <c r="O561" s="54"/>
    </row>
    <row r="562" spans="1:16" ht="18" customHeight="1" x14ac:dyDescent="0.15">
      <c r="A562" s="134"/>
      <c r="B562" s="58" t="s">
        <v>15</v>
      </c>
      <c r="C562" s="59" t="s">
        <v>533</v>
      </c>
      <c r="D562" s="52">
        <v>1</v>
      </c>
      <c r="E562" s="52">
        <v>0</v>
      </c>
      <c r="F562" s="52">
        <v>0</v>
      </c>
      <c r="G562" s="54">
        <v>1</v>
      </c>
      <c r="H562" s="55">
        <v>1175</v>
      </c>
      <c r="I562" s="52">
        <v>64</v>
      </c>
      <c r="J562" s="56">
        <v>1239</v>
      </c>
      <c r="K562" s="55">
        <v>1520</v>
      </c>
      <c r="L562" s="52">
        <v>196</v>
      </c>
      <c r="M562" s="56">
        <v>1716</v>
      </c>
      <c r="N562" s="39">
        <v>1240</v>
      </c>
      <c r="O562" s="54"/>
    </row>
    <row r="563" spans="1:16" ht="18" customHeight="1" x14ac:dyDescent="0.15">
      <c r="A563" s="134"/>
      <c r="B563" s="60" t="s">
        <v>0</v>
      </c>
      <c r="C563" s="61" t="s">
        <v>534</v>
      </c>
      <c r="D563" s="62">
        <v>171</v>
      </c>
      <c r="E563" s="62">
        <v>1</v>
      </c>
      <c r="F563" s="62">
        <v>0</v>
      </c>
      <c r="G563" s="63">
        <v>172</v>
      </c>
      <c r="H563" s="64">
        <v>390</v>
      </c>
      <c r="I563" s="62">
        <v>23</v>
      </c>
      <c r="J563" s="65">
        <v>413</v>
      </c>
      <c r="K563" s="64">
        <v>503</v>
      </c>
      <c r="L563" s="62">
        <v>23</v>
      </c>
      <c r="M563" s="65">
        <v>526</v>
      </c>
      <c r="N563" s="66">
        <v>585</v>
      </c>
      <c r="O563" s="54"/>
    </row>
    <row r="564" spans="1:16" ht="18" customHeight="1" x14ac:dyDescent="0.15">
      <c r="A564" s="134"/>
      <c r="B564" s="58" t="s">
        <v>0</v>
      </c>
      <c r="C564" s="59" t="s">
        <v>535</v>
      </c>
      <c r="D564" s="52">
        <v>0</v>
      </c>
      <c r="E564" s="52">
        <v>0</v>
      </c>
      <c r="F564" s="52">
        <v>0</v>
      </c>
      <c r="G564" s="54">
        <v>0</v>
      </c>
      <c r="H564" s="55">
        <v>352</v>
      </c>
      <c r="I564" s="52">
        <v>22</v>
      </c>
      <c r="J564" s="56">
        <v>374</v>
      </c>
      <c r="K564" s="55">
        <v>541</v>
      </c>
      <c r="L564" s="52">
        <v>44</v>
      </c>
      <c r="M564" s="56">
        <v>585</v>
      </c>
      <c r="N564" s="39">
        <v>374</v>
      </c>
      <c r="O564" s="54"/>
      <c r="P564" s="236"/>
    </row>
    <row r="565" spans="1:16" ht="18" customHeight="1" x14ac:dyDescent="0.15">
      <c r="A565" s="134"/>
      <c r="B565" s="58" t="s">
        <v>15</v>
      </c>
      <c r="C565" s="59" t="s">
        <v>536</v>
      </c>
      <c r="D565" s="52">
        <v>25</v>
      </c>
      <c r="E565" s="52">
        <v>8</v>
      </c>
      <c r="F565" s="52">
        <v>2</v>
      </c>
      <c r="G565" s="54">
        <v>35</v>
      </c>
      <c r="H565" s="55">
        <v>951</v>
      </c>
      <c r="I565" s="52">
        <v>61</v>
      </c>
      <c r="J565" s="56">
        <v>1012</v>
      </c>
      <c r="K565" s="55">
        <v>1673</v>
      </c>
      <c r="L565" s="52">
        <v>279</v>
      </c>
      <c r="M565" s="56">
        <v>1952</v>
      </c>
      <c r="N565" s="39">
        <v>1047</v>
      </c>
      <c r="O565" s="54"/>
    </row>
    <row r="566" spans="1:16" ht="18" customHeight="1" x14ac:dyDescent="0.15">
      <c r="A566" s="134"/>
      <c r="B566" s="58" t="s">
        <v>15</v>
      </c>
      <c r="C566" s="59" t="s">
        <v>537</v>
      </c>
      <c r="D566" s="52">
        <v>0</v>
      </c>
      <c r="E566" s="52">
        <v>1</v>
      </c>
      <c r="F566" s="52">
        <v>0</v>
      </c>
      <c r="G566" s="54">
        <v>1</v>
      </c>
      <c r="H566" s="55">
        <v>65</v>
      </c>
      <c r="I566" s="52">
        <v>9</v>
      </c>
      <c r="J566" s="56">
        <v>74</v>
      </c>
      <c r="K566" s="55">
        <v>132</v>
      </c>
      <c r="L566" s="52">
        <v>52</v>
      </c>
      <c r="M566" s="56">
        <v>184</v>
      </c>
      <c r="N566" s="39">
        <v>75</v>
      </c>
      <c r="O566" s="54"/>
    </row>
    <row r="567" spans="1:16" ht="18" customHeight="1" x14ac:dyDescent="0.15">
      <c r="A567" s="134"/>
      <c r="B567" s="67" t="s">
        <v>15</v>
      </c>
      <c r="C567" s="68" t="s">
        <v>538</v>
      </c>
      <c r="D567" s="69">
        <v>5</v>
      </c>
      <c r="E567" s="69">
        <v>3</v>
      </c>
      <c r="F567" s="69">
        <v>0</v>
      </c>
      <c r="G567" s="70">
        <v>8</v>
      </c>
      <c r="H567" s="71">
        <v>442</v>
      </c>
      <c r="I567" s="69">
        <v>124</v>
      </c>
      <c r="J567" s="72">
        <v>566</v>
      </c>
      <c r="K567" s="71">
        <v>1082</v>
      </c>
      <c r="L567" s="69">
        <v>436</v>
      </c>
      <c r="M567" s="72">
        <v>1518</v>
      </c>
      <c r="N567" s="73">
        <v>574</v>
      </c>
      <c r="O567" s="54"/>
    </row>
    <row r="568" spans="1:16" ht="18" customHeight="1" x14ac:dyDescent="0.15">
      <c r="A568" s="134"/>
      <c r="B568" s="58" t="s">
        <v>0</v>
      </c>
      <c r="C568" s="59" t="s">
        <v>539</v>
      </c>
      <c r="D568" s="52">
        <v>0</v>
      </c>
      <c r="E568" s="52">
        <v>0</v>
      </c>
      <c r="F568" s="52">
        <v>0</v>
      </c>
      <c r="G568" s="54">
        <v>0</v>
      </c>
      <c r="H568" s="55">
        <v>199</v>
      </c>
      <c r="I568" s="52">
        <v>27</v>
      </c>
      <c r="J568" s="56">
        <v>226</v>
      </c>
      <c r="K568" s="55">
        <v>210</v>
      </c>
      <c r="L568" s="52">
        <v>27</v>
      </c>
      <c r="M568" s="56">
        <v>237</v>
      </c>
      <c r="N568" s="39">
        <v>226</v>
      </c>
      <c r="O568" s="54"/>
    </row>
    <row r="569" spans="1:16" ht="18" customHeight="1" x14ac:dyDescent="0.15">
      <c r="A569" s="134"/>
      <c r="B569" s="58" t="s">
        <v>0</v>
      </c>
      <c r="C569" s="59" t="s">
        <v>540</v>
      </c>
      <c r="D569" s="52">
        <v>0</v>
      </c>
      <c r="E569" s="52">
        <v>0</v>
      </c>
      <c r="F569" s="52">
        <v>0</v>
      </c>
      <c r="G569" s="54">
        <v>0</v>
      </c>
      <c r="H569" s="55">
        <v>86</v>
      </c>
      <c r="I569" s="52">
        <v>27</v>
      </c>
      <c r="J569" s="56">
        <v>113</v>
      </c>
      <c r="K569" s="55">
        <v>170</v>
      </c>
      <c r="L569" s="52">
        <v>92</v>
      </c>
      <c r="M569" s="56">
        <v>262</v>
      </c>
      <c r="N569" s="39">
        <v>113</v>
      </c>
      <c r="O569" s="54"/>
    </row>
    <row r="570" spans="1:16" ht="18" customHeight="1" x14ac:dyDescent="0.15">
      <c r="A570" s="134"/>
      <c r="B570" s="58" t="s">
        <v>15</v>
      </c>
      <c r="C570" s="59" t="s">
        <v>541</v>
      </c>
      <c r="D570" s="52">
        <v>2</v>
      </c>
      <c r="E570" s="52">
        <v>0</v>
      </c>
      <c r="F570" s="52">
        <v>1</v>
      </c>
      <c r="G570" s="54">
        <v>3</v>
      </c>
      <c r="H570" s="55">
        <v>263</v>
      </c>
      <c r="I570" s="52">
        <v>79</v>
      </c>
      <c r="J570" s="56">
        <v>342</v>
      </c>
      <c r="K570" s="55">
        <v>484</v>
      </c>
      <c r="L570" s="52">
        <v>226</v>
      </c>
      <c r="M570" s="56">
        <v>710</v>
      </c>
      <c r="N570" s="39">
        <v>345</v>
      </c>
      <c r="O570" s="54"/>
    </row>
    <row r="571" spans="1:16" ht="18" customHeight="1" x14ac:dyDescent="0.15">
      <c r="A571" s="134"/>
      <c r="B571" s="58" t="s">
        <v>0</v>
      </c>
      <c r="C571" s="59" t="s">
        <v>542</v>
      </c>
      <c r="D571" s="52">
        <v>2</v>
      </c>
      <c r="E571" s="52">
        <v>0</v>
      </c>
      <c r="F571" s="52">
        <v>0</v>
      </c>
      <c r="G571" s="54">
        <v>2</v>
      </c>
      <c r="H571" s="55">
        <v>0</v>
      </c>
      <c r="I571" s="52">
        <v>37</v>
      </c>
      <c r="J571" s="56">
        <v>37</v>
      </c>
      <c r="K571" s="55">
        <v>80</v>
      </c>
      <c r="L571" s="52">
        <v>37</v>
      </c>
      <c r="M571" s="56">
        <v>117</v>
      </c>
      <c r="N571" s="39">
        <v>39</v>
      </c>
      <c r="O571" s="54"/>
    </row>
    <row r="572" spans="1:16" ht="18" customHeight="1" x14ac:dyDescent="0.15">
      <c r="A572" s="134"/>
      <c r="B572" s="58" t="s">
        <v>0</v>
      </c>
      <c r="C572" s="59" t="s">
        <v>543</v>
      </c>
      <c r="D572" s="52">
        <v>0</v>
      </c>
      <c r="E572" s="52">
        <v>0</v>
      </c>
      <c r="F572" s="52">
        <v>0</v>
      </c>
      <c r="G572" s="54">
        <v>0</v>
      </c>
      <c r="H572" s="55">
        <v>57</v>
      </c>
      <c r="I572" s="52">
        <v>6</v>
      </c>
      <c r="J572" s="56">
        <v>63</v>
      </c>
      <c r="K572" s="55">
        <v>74</v>
      </c>
      <c r="L572" s="52">
        <v>18</v>
      </c>
      <c r="M572" s="56">
        <v>92</v>
      </c>
      <c r="N572" s="39">
        <v>63</v>
      </c>
      <c r="O572" s="54"/>
    </row>
    <row r="573" spans="1:16" ht="18" customHeight="1" x14ac:dyDescent="0.15">
      <c r="A573" s="134"/>
      <c r="B573" s="60" t="s">
        <v>15</v>
      </c>
      <c r="C573" s="61" t="s">
        <v>544</v>
      </c>
      <c r="D573" s="62">
        <v>2</v>
      </c>
      <c r="E573" s="62">
        <v>0</v>
      </c>
      <c r="F573" s="62">
        <v>0</v>
      </c>
      <c r="G573" s="63">
        <v>2</v>
      </c>
      <c r="H573" s="64">
        <v>1429</v>
      </c>
      <c r="I573" s="62">
        <v>120</v>
      </c>
      <c r="J573" s="65">
        <v>1549</v>
      </c>
      <c r="K573" s="64">
        <v>2019</v>
      </c>
      <c r="L573" s="62">
        <v>430</v>
      </c>
      <c r="M573" s="65">
        <v>2449</v>
      </c>
      <c r="N573" s="66">
        <v>1551</v>
      </c>
      <c r="O573" s="54"/>
    </row>
    <row r="574" spans="1:16" ht="18" customHeight="1" x14ac:dyDescent="0.15">
      <c r="A574" s="134"/>
      <c r="B574" s="58" t="s">
        <v>15</v>
      </c>
      <c r="C574" s="59" t="s">
        <v>545</v>
      </c>
      <c r="D574" s="52">
        <v>0</v>
      </c>
      <c r="E574" s="52">
        <v>0</v>
      </c>
      <c r="F574" s="52">
        <v>0</v>
      </c>
      <c r="G574" s="54">
        <v>0</v>
      </c>
      <c r="H574" s="55">
        <v>1246</v>
      </c>
      <c r="I574" s="52">
        <v>88</v>
      </c>
      <c r="J574" s="56">
        <v>1334</v>
      </c>
      <c r="K574" s="55">
        <v>1892</v>
      </c>
      <c r="L574" s="52">
        <v>296</v>
      </c>
      <c r="M574" s="56">
        <v>2188</v>
      </c>
      <c r="N574" s="39">
        <v>1334</v>
      </c>
      <c r="O574" s="54"/>
    </row>
    <row r="575" spans="1:16" ht="18" customHeight="1" x14ac:dyDescent="0.15">
      <c r="A575" s="134"/>
      <c r="B575" s="58" t="s">
        <v>0</v>
      </c>
      <c r="C575" s="59" t="s">
        <v>546</v>
      </c>
      <c r="D575" s="52">
        <v>0</v>
      </c>
      <c r="E575" s="52">
        <v>0</v>
      </c>
      <c r="F575" s="52">
        <v>0</v>
      </c>
      <c r="G575" s="54">
        <v>0</v>
      </c>
      <c r="H575" s="55">
        <v>111</v>
      </c>
      <c r="I575" s="52">
        <v>6</v>
      </c>
      <c r="J575" s="56">
        <v>117</v>
      </c>
      <c r="K575" s="55">
        <v>268</v>
      </c>
      <c r="L575" s="52">
        <v>6</v>
      </c>
      <c r="M575" s="56">
        <v>274</v>
      </c>
      <c r="N575" s="39">
        <v>117</v>
      </c>
      <c r="O575" s="54"/>
    </row>
    <row r="576" spans="1:16" ht="18" customHeight="1" x14ac:dyDescent="0.15">
      <c r="A576" s="134"/>
      <c r="B576" s="58" t="s">
        <v>0</v>
      </c>
      <c r="C576" s="59" t="s">
        <v>547</v>
      </c>
      <c r="D576" s="52">
        <v>1</v>
      </c>
      <c r="E576" s="52">
        <v>0</v>
      </c>
      <c r="F576" s="52">
        <v>0</v>
      </c>
      <c r="G576" s="54">
        <v>1</v>
      </c>
      <c r="H576" s="55">
        <v>372</v>
      </c>
      <c r="I576" s="52">
        <v>2</v>
      </c>
      <c r="J576" s="56">
        <v>374</v>
      </c>
      <c r="K576" s="55">
        <v>547</v>
      </c>
      <c r="L576" s="52">
        <v>10</v>
      </c>
      <c r="M576" s="56">
        <v>557</v>
      </c>
      <c r="N576" s="39">
        <v>375</v>
      </c>
      <c r="O576" s="54"/>
    </row>
    <row r="577" spans="1:16" ht="18" customHeight="1" x14ac:dyDescent="0.15">
      <c r="A577" s="134"/>
      <c r="B577" s="58" t="s">
        <v>0</v>
      </c>
      <c r="C577" s="75" t="s">
        <v>548</v>
      </c>
      <c r="D577" s="52">
        <v>0</v>
      </c>
      <c r="E577" s="52">
        <v>0</v>
      </c>
      <c r="F577" s="52">
        <v>0</v>
      </c>
      <c r="G577" s="54">
        <v>0</v>
      </c>
      <c r="H577" s="55">
        <v>96</v>
      </c>
      <c r="I577" s="52">
        <v>0</v>
      </c>
      <c r="J577" s="56">
        <v>96</v>
      </c>
      <c r="K577" s="55">
        <v>136</v>
      </c>
      <c r="L577" s="52">
        <v>0</v>
      </c>
      <c r="M577" s="56">
        <v>136</v>
      </c>
      <c r="N577" s="39">
        <v>96</v>
      </c>
      <c r="O577" s="54"/>
    </row>
    <row r="578" spans="1:16" ht="18" customHeight="1" x14ac:dyDescent="0.15">
      <c r="A578" s="136"/>
      <c r="B578" s="78" t="s">
        <v>31</v>
      </c>
      <c r="C578" s="79" t="s">
        <v>0</v>
      </c>
      <c r="D578" s="81">
        <f>SUM(D558:D577)</f>
        <v>353</v>
      </c>
      <c r="E578" s="80">
        <f t="shared" ref="E578:N578" si="26">SUM(E558:E577)</f>
        <v>34</v>
      </c>
      <c r="F578" s="80">
        <f t="shared" si="26"/>
        <v>19</v>
      </c>
      <c r="G578" s="80">
        <f t="shared" si="26"/>
        <v>406</v>
      </c>
      <c r="H578" s="82">
        <f t="shared" si="26"/>
        <v>16594</v>
      </c>
      <c r="I578" s="80">
        <f t="shared" si="26"/>
        <v>1784</v>
      </c>
      <c r="J578" s="83">
        <f t="shared" si="26"/>
        <v>18378</v>
      </c>
      <c r="K578" s="82">
        <f t="shared" si="26"/>
        <v>27693</v>
      </c>
      <c r="L578" s="80">
        <f t="shared" si="26"/>
        <v>4933</v>
      </c>
      <c r="M578" s="83">
        <f t="shared" si="26"/>
        <v>32626</v>
      </c>
      <c r="N578" s="84">
        <f t="shared" si="26"/>
        <v>18784</v>
      </c>
      <c r="O578" s="173"/>
    </row>
    <row r="579" spans="1:16" s="202" customFormat="1" ht="30.75" customHeight="1" x14ac:dyDescent="0.15">
      <c r="A579" s="200" t="s">
        <v>549</v>
      </c>
      <c r="B579" s="91" t="s">
        <v>15</v>
      </c>
      <c r="C579" s="201" t="s">
        <v>550</v>
      </c>
      <c r="D579" s="93">
        <v>68</v>
      </c>
      <c r="E579" s="92">
        <v>6</v>
      </c>
      <c r="F579" s="92">
        <v>0</v>
      </c>
      <c r="G579" s="88">
        <v>74</v>
      </c>
      <c r="H579" s="94">
        <v>5662</v>
      </c>
      <c r="I579" s="92">
        <v>185</v>
      </c>
      <c r="J579" s="88">
        <v>5847</v>
      </c>
      <c r="K579" s="94">
        <v>9654</v>
      </c>
      <c r="L579" s="92">
        <v>356</v>
      </c>
      <c r="M579" s="88">
        <v>10010</v>
      </c>
      <c r="N579" s="95">
        <v>5921</v>
      </c>
      <c r="O579" s="54"/>
      <c r="P579" s="180"/>
    </row>
    <row r="580" spans="1:16" s="202" customFormat="1" ht="18" customHeight="1" x14ac:dyDescent="0.15">
      <c r="A580" s="134"/>
      <c r="B580" s="86" t="s">
        <v>15</v>
      </c>
      <c r="C580" s="59" t="s">
        <v>551</v>
      </c>
      <c r="D580" s="54">
        <v>0</v>
      </c>
      <c r="E580" s="52">
        <v>0</v>
      </c>
      <c r="F580" s="52">
        <v>0</v>
      </c>
      <c r="G580" s="56">
        <v>0</v>
      </c>
      <c r="H580" s="55">
        <v>452</v>
      </c>
      <c r="I580" s="52">
        <v>4</v>
      </c>
      <c r="J580" s="56">
        <v>456</v>
      </c>
      <c r="K580" s="55">
        <v>1205</v>
      </c>
      <c r="L580" s="52">
        <v>42</v>
      </c>
      <c r="M580" s="56">
        <v>1247</v>
      </c>
      <c r="N580" s="39">
        <v>456</v>
      </c>
      <c r="O580" s="54"/>
      <c r="P580" s="180"/>
    </row>
    <row r="581" spans="1:16" s="202" customFormat="1" ht="18" customHeight="1" x14ac:dyDescent="0.15">
      <c r="A581" s="134"/>
      <c r="B581" s="58" t="s">
        <v>15</v>
      </c>
      <c r="C581" s="59" t="s">
        <v>552</v>
      </c>
      <c r="D581" s="54">
        <v>0</v>
      </c>
      <c r="E581" s="52">
        <v>0</v>
      </c>
      <c r="F581" s="52">
        <v>0</v>
      </c>
      <c r="G581" s="56">
        <v>0</v>
      </c>
      <c r="H581" s="55">
        <v>314</v>
      </c>
      <c r="I581" s="52">
        <v>0</v>
      </c>
      <c r="J581" s="56">
        <v>314</v>
      </c>
      <c r="K581" s="55">
        <v>336</v>
      </c>
      <c r="L581" s="52">
        <v>0</v>
      </c>
      <c r="M581" s="56">
        <v>336</v>
      </c>
      <c r="N581" s="39">
        <v>314</v>
      </c>
      <c r="O581" s="54"/>
      <c r="P581" s="180"/>
    </row>
    <row r="582" spans="1:16" s="202" customFormat="1" ht="18" customHeight="1" x14ac:dyDescent="0.15">
      <c r="A582" s="134"/>
      <c r="B582" s="58" t="s">
        <v>15</v>
      </c>
      <c r="C582" s="59" t="s">
        <v>553</v>
      </c>
      <c r="D582" s="54">
        <v>1</v>
      </c>
      <c r="E582" s="52">
        <v>0</v>
      </c>
      <c r="F582" s="52">
        <v>0</v>
      </c>
      <c r="G582" s="56">
        <v>1</v>
      </c>
      <c r="H582" s="55">
        <v>2453</v>
      </c>
      <c r="I582" s="52">
        <v>0</v>
      </c>
      <c r="J582" s="56">
        <v>2453</v>
      </c>
      <c r="K582" s="55">
        <v>3266</v>
      </c>
      <c r="L582" s="52">
        <v>0</v>
      </c>
      <c r="M582" s="56">
        <v>3266</v>
      </c>
      <c r="N582" s="39">
        <v>2454</v>
      </c>
      <c r="O582" s="54"/>
      <c r="P582" s="180"/>
    </row>
    <row r="583" spans="1:16" s="202" customFormat="1" ht="18" customHeight="1" x14ac:dyDescent="0.15">
      <c r="A583" s="136"/>
      <c r="B583" s="100" t="s">
        <v>15</v>
      </c>
      <c r="C583" s="75" t="s">
        <v>554</v>
      </c>
      <c r="D583" s="102">
        <v>0</v>
      </c>
      <c r="E583" s="101">
        <v>0</v>
      </c>
      <c r="F583" s="101">
        <v>0</v>
      </c>
      <c r="G583" s="104">
        <v>0</v>
      </c>
      <c r="H583" s="103">
        <v>1267</v>
      </c>
      <c r="I583" s="101">
        <v>61</v>
      </c>
      <c r="J583" s="104">
        <v>1328</v>
      </c>
      <c r="K583" s="103">
        <v>1467</v>
      </c>
      <c r="L583" s="101">
        <v>136</v>
      </c>
      <c r="M583" s="104">
        <v>1603</v>
      </c>
      <c r="N583" s="105">
        <v>1328</v>
      </c>
      <c r="O583" s="54"/>
      <c r="P583" s="180"/>
    </row>
    <row r="584" spans="1:16" s="202" customFormat="1" ht="18" customHeight="1" x14ac:dyDescent="0.15">
      <c r="A584" s="175" t="s">
        <v>0</v>
      </c>
      <c r="B584" s="176"/>
      <c r="C584" s="176"/>
      <c r="D584" s="188"/>
      <c r="E584" s="188"/>
      <c r="F584" s="188"/>
      <c r="G584" s="188"/>
      <c r="H584" s="188"/>
      <c r="I584" s="188"/>
      <c r="J584" s="188"/>
      <c r="K584" s="188"/>
      <c r="L584" s="188"/>
      <c r="M584" s="188"/>
      <c r="N584" s="54"/>
      <c r="O584" s="54"/>
      <c r="P584" s="180"/>
    </row>
    <row r="585" spans="1:16" s="202" customFormat="1" ht="18" customHeight="1" x14ac:dyDescent="0.15">
      <c r="A585" s="175" t="s">
        <v>0</v>
      </c>
      <c r="B585" s="176"/>
      <c r="C585" s="176"/>
      <c r="D585" s="188"/>
      <c r="E585" s="188"/>
      <c r="F585" s="188"/>
      <c r="G585" s="188"/>
      <c r="H585" s="188"/>
      <c r="I585" s="188"/>
      <c r="J585" s="188"/>
      <c r="K585" s="188"/>
      <c r="L585" s="188"/>
      <c r="M585" s="188"/>
      <c r="N585" s="54"/>
      <c r="O585" s="54"/>
      <c r="P585" s="180"/>
    </row>
    <row r="586" spans="1:16" s="202" customFormat="1" ht="18" customHeight="1" x14ac:dyDescent="0.15">
      <c r="A586" s="175" t="s">
        <v>0</v>
      </c>
      <c r="B586" s="176"/>
      <c r="C586" s="176"/>
      <c r="D586" s="188"/>
      <c r="E586" s="188"/>
      <c r="F586" s="188"/>
      <c r="G586" s="188"/>
      <c r="H586" s="188"/>
      <c r="I586" s="188"/>
      <c r="J586" s="188"/>
      <c r="K586" s="188"/>
      <c r="L586" s="188"/>
      <c r="M586" s="188"/>
      <c r="N586" s="54"/>
      <c r="O586" s="54"/>
      <c r="P586" s="180"/>
    </row>
    <row r="587" spans="1:16" ht="9" customHeight="1" x14ac:dyDescent="0.2">
      <c r="A587" s="111" t="s">
        <v>0</v>
      </c>
      <c r="B587" s="111"/>
      <c r="C587" s="111"/>
      <c r="D587" s="152"/>
      <c r="E587" s="152"/>
      <c r="F587" s="152"/>
      <c r="G587" s="152"/>
      <c r="H587" s="152"/>
      <c r="I587" s="152"/>
      <c r="J587" s="152"/>
      <c r="K587" s="152"/>
      <c r="L587" s="152"/>
      <c r="M587" s="152"/>
      <c r="N587" s="153"/>
      <c r="O587" s="154"/>
    </row>
    <row r="588" spans="1:16" ht="31.5" customHeight="1" x14ac:dyDescent="0.15">
      <c r="A588" s="11" t="s">
        <v>1</v>
      </c>
      <c r="B588" s="12"/>
      <c r="C588" s="13"/>
      <c r="D588" s="114" t="s">
        <v>2</v>
      </c>
      <c r="E588" s="115"/>
      <c r="F588" s="115"/>
      <c r="G588" s="116"/>
      <c r="H588" s="117" t="s">
        <v>3</v>
      </c>
      <c r="I588" s="118"/>
      <c r="J588" s="119"/>
      <c r="K588" s="117" t="s">
        <v>4</v>
      </c>
      <c r="L588" s="118"/>
      <c r="M588" s="119"/>
      <c r="N588" s="120" t="s">
        <v>5</v>
      </c>
      <c r="O588" s="121"/>
    </row>
    <row r="589" spans="1:16" ht="32.25" customHeight="1" x14ac:dyDescent="0.15">
      <c r="A589" s="21"/>
      <c r="B589" s="22"/>
      <c r="C589" s="23"/>
      <c r="D589" s="122" t="s">
        <v>6</v>
      </c>
      <c r="E589" s="123" t="s">
        <v>7</v>
      </c>
      <c r="F589" s="123" t="s">
        <v>8</v>
      </c>
      <c r="G589" s="124" t="s">
        <v>9</v>
      </c>
      <c r="H589" s="125" t="s">
        <v>6</v>
      </c>
      <c r="I589" s="123" t="s">
        <v>7</v>
      </c>
      <c r="J589" s="126" t="s">
        <v>9</v>
      </c>
      <c r="K589" s="125" t="s">
        <v>6</v>
      </c>
      <c r="L589" s="123" t="s">
        <v>7</v>
      </c>
      <c r="M589" s="126" t="s">
        <v>9</v>
      </c>
      <c r="N589" s="127" t="s">
        <v>9</v>
      </c>
      <c r="O589" s="128"/>
    </row>
    <row r="590" spans="1:16" ht="18" customHeight="1" x14ac:dyDescent="0.15">
      <c r="A590" s="200" t="s">
        <v>549</v>
      </c>
      <c r="B590" s="60" t="s">
        <v>15</v>
      </c>
      <c r="C590" s="61" t="s">
        <v>555</v>
      </c>
      <c r="D590" s="63">
        <v>0</v>
      </c>
      <c r="E590" s="62">
        <v>0</v>
      </c>
      <c r="F590" s="62">
        <v>0</v>
      </c>
      <c r="G590" s="65">
        <v>0</v>
      </c>
      <c r="H590" s="64">
        <v>1007</v>
      </c>
      <c r="I590" s="62">
        <v>19</v>
      </c>
      <c r="J590" s="65">
        <v>1026</v>
      </c>
      <c r="K590" s="64">
        <v>1250</v>
      </c>
      <c r="L590" s="62">
        <v>31</v>
      </c>
      <c r="M590" s="65">
        <v>1281</v>
      </c>
      <c r="N590" s="66">
        <v>1026</v>
      </c>
      <c r="O590" s="54"/>
    </row>
    <row r="591" spans="1:16" ht="18" customHeight="1" x14ac:dyDescent="0.15">
      <c r="A591" s="134"/>
      <c r="B591" s="58" t="s">
        <v>15</v>
      </c>
      <c r="C591" s="59" t="s">
        <v>556</v>
      </c>
      <c r="D591" s="54">
        <v>0</v>
      </c>
      <c r="E591" s="52">
        <v>0</v>
      </c>
      <c r="F591" s="52">
        <v>0</v>
      </c>
      <c r="G591" s="56">
        <v>0</v>
      </c>
      <c r="H591" s="55">
        <v>392</v>
      </c>
      <c r="I591" s="52">
        <v>0</v>
      </c>
      <c r="J591" s="56">
        <v>392</v>
      </c>
      <c r="K591" s="55">
        <v>392</v>
      </c>
      <c r="L591" s="52">
        <v>0</v>
      </c>
      <c r="M591" s="56">
        <v>392</v>
      </c>
      <c r="N591" s="39">
        <v>392</v>
      </c>
      <c r="O591" s="54"/>
    </row>
    <row r="592" spans="1:16" ht="18" customHeight="1" x14ac:dyDescent="0.15">
      <c r="A592" s="134"/>
      <c r="B592" s="58" t="s">
        <v>15</v>
      </c>
      <c r="C592" s="59" t="s">
        <v>557</v>
      </c>
      <c r="D592" s="54">
        <v>0</v>
      </c>
      <c r="E592" s="52">
        <v>0</v>
      </c>
      <c r="F592" s="52">
        <v>0</v>
      </c>
      <c r="G592" s="56">
        <v>0</v>
      </c>
      <c r="H592" s="55">
        <v>544</v>
      </c>
      <c r="I592" s="52">
        <v>0</v>
      </c>
      <c r="J592" s="56">
        <v>544</v>
      </c>
      <c r="K592" s="55">
        <v>580</v>
      </c>
      <c r="L592" s="52">
        <v>0</v>
      </c>
      <c r="M592" s="56">
        <v>580</v>
      </c>
      <c r="N592" s="39">
        <v>544</v>
      </c>
      <c r="O592" s="54"/>
    </row>
    <row r="593" spans="1:15" ht="18" customHeight="1" x14ac:dyDescent="0.15">
      <c r="A593" s="134"/>
      <c r="B593" s="58" t="s">
        <v>0</v>
      </c>
      <c r="C593" s="59" t="s">
        <v>558</v>
      </c>
      <c r="D593" s="54">
        <v>106</v>
      </c>
      <c r="E593" s="52">
        <v>0</v>
      </c>
      <c r="F593" s="52">
        <v>0</v>
      </c>
      <c r="G593" s="56">
        <v>106</v>
      </c>
      <c r="H593" s="55">
        <v>0</v>
      </c>
      <c r="I593" s="52">
        <v>0</v>
      </c>
      <c r="J593" s="56">
        <v>0</v>
      </c>
      <c r="K593" s="55">
        <v>0</v>
      </c>
      <c r="L593" s="52">
        <v>0</v>
      </c>
      <c r="M593" s="56">
        <v>0</v>
      </c>
      <c r="N593" s="39">
        <v>106</v>
      </c>
      <c r="O593" s="54"/>
    </row>
    <row r="594" spans="1:15" ht="18" customHeight="1" x14ac:dyDescent="0.15">
      <c r="A594" s="134"/>
      <c r="B594" s="67" t="s">
        <v>15</v>
      </c>
      <c r="C594" s="68" t="s">
        <v>559</v>
      </c>
      <c r="D594" s="70">
        <v>0</v>
      </c>
      <c r="E594" s="69">
        <v>0</v>
      </c>
      <c r="F594" s="69">
        <v>0</v>
      </c>
      <c r="G594" s="72">
        <v>0</v>
      </c>
      <c r="H594" s="71">
        <v>322</v>
      </c>
      <c r="I594" s="69">
        <v>0</v>
      </c>
      <c r="J594" s="72">
        <v>322</v>
      </c>
      <c r="K594" s="71">
        <v>380</v>
      </c>
      <c r="L594" s="69">
        <v>0</v>
      </c>
      <c r="M594" s="72">
        <v>380</v>
      </c>
      <c r="N594" s="73">
        <v>322</v>
      </c>
      <c r="O594" s="54"/>
    </row>
    <row r="595" spans="1:15" ht="18" customHeight="1" x14ac:dyDescent="0.15">
      <c r="A595" s="134"/>
      <c r="B595" s="58" t="s">
        <v>15</v>
      </c>
      <c r="C595" s="59" t="s">
        <v>560</v>
      </c>
      <c r="D595" s="54">
        <v>0</v>
      </c>
      <c r="E595" s="52">
        <v>0</v>
      </c>
      <c r="F595" s="52">
        <v>0</v>
      </c>
      <c r="G595" s="56">
        <v>0</v>
      </c>
      <c r="H595" s="55">
        <v>354</v>
      </c>
      <c r="I595" s="52">
        <v>15</v>
      </c>
      <c r="J595" s="56">
        <v>369</v>
      </c>
      <c r="K595" s="55">
        <v>354</v>
      </c>
      <c r="L595" s="52">
        <v>30</v>
      </c>
      <c r="M595" s="56">
        <v>384</v>
      </c>
      <c r="N595" s="39">
        <v>369</v>
      </c>
      <c r="O595" s="54"/>
    </row>
    <row r="596" spans="1:15" ht="18" customHeight="1" x14ac:dyDescent="0.15">
      <c r="A596" s="136"/>
      <c r="B596" s="78" t="s">
        <v>31</v>
      </c>
      <c r="C596" s="79" t="s">
        <v>0</v>
      </c>
      <c r="D596" s="81">
        <f>SUM(D579:D583,D590:D595)</f>
        <v>175</v>
      </c>
      <c r="E596" s="80">
        <f t="shared" ref="E596:N596" si="27">SUM(E579:E583,E590:E595)</f>
        <v>6</v>
      </c>
      <c r="F596" s="80">
        <f t="shared" si="27"/>
        <v>0</v>
      </c>
      <c r="G596" s="83">
        <f t="shared" si="27"/>
        <v>181</v>
      </c>
      <c r="H596" s="133">
        <f t="shared" si="27"/>
        <v>12767</v>
      </c>
      <c r="I596" s="80">
        <f t="shared" si="27"/>
        <v>284</v>
      </c>
      <c r="J596" s="83">
        <f t="shared" si="27"/>
        <v>13051</v>
      </c>
      <c r="K596" s="133">
        <f t="shared" si="27"/>
        <v>18884</v>
      </c>
      <c r="L596" s="80">
        <f t="shared" si="27"/>
        <v>595</v>
      </c>
      <c r="M596" s="83">
        <f t="shared" si="27"/>
        <v>19479</v>
      </c>
      <c r="N596" s="166">
        <f t="shared" si="27"/>
        <v>13232</v>
      </c>
      <c r="O596" s="54"/>
    </row>
    <row r="597" spans="1:15" ht="18" customHeight="1" x14ac:dyDescent="0.15">
      <c r="A597" s="85" t="s">
        <v>561</v>
      </c>
      <c r="B597" s="86" t="s">
        <v>15</v>
      </c>
      <c r="C597" s="59" t="s">
        <v>562</v>
      </c>
      <c r="D597" s="54">
        <v>49</v>
      </c>
      <c r="E597" s="52">
        <v>1</v>
      </c>
      <c r="F597" s="52">
        <v>0</v>
      </c>
      <c r="G597" s="52">
        <v>50</v>
      </c>
      <c r="H597" s="55">
        <v>11008</v>
      </c>
      <c r="I597" s="52">
        <v>128</v>
      </c>
      <c r="J597" s="56">
        <v>11136</v>
      </c>
      <c r="K597" s="55">
        <v>15461</v>
      </c>
      <c r="L597" s="52">
        <v>423</v>
      </c>
      <c r="M597" s="56">
        <v>15884</v>
      </c>
      <c r="N597" s="39">
        <v>11186</v>
      </c>
      <c r="O597" s="54"/>
    </row>
    <row r="598" spans="1:15" ht="18" customHeight="1" x14ac:dyDescent="0.15">
      <c r="A598" s="134"/>
      <c r="B598" s="58" t="s">
        <v>15</v>
      </c>
      <c r="C598" s="59" t="s">
        <v>563</v>
      </c>
      <c r="D598" s="54">
        <v>18</v>
      </c>
      <c r="E598" s="52">
        <v>1</v>
      </c>
      <c r="F598" s="52">
        <v>1</v>
      </c>
      <c r="G598" s="52">
        <v>20</v>
      </c>
      <c r="H598" s="55">
        <v>5659</v>
      </c>
      <c r="I598" s="52">
        <v>60</v>
      </c>
      <c r="J598" s="56">
        <v>5719</v>
      </c>
      <c r="K598" s="55">
        <v>6852</v>
      </c>
      <c r="L598" s="52">
        <v>90</v>
      </c>
      <c r="M598" s="56">
        <v>6942</v>
      </c>
      <c r="N598" s="39">
        <v>5739</v>
      </c>
      <c r="O598" s="54"/>
    </row>
    <row r="599" spans="1:15" ht="18" customHeight="1" x14ac:dyDescent="0.15">
      <c r="A599" s="134"/>
      <c r="B599" s="58" t="s">
        <v>15</v>
      </c>
      <c r="C599" s="59" t="s">
        <v>564</v>
      </c>
      <c r="D599" s="54">
        <v>23</v>
      </c>
      <c r="E599" s="52">
        <v>1</v>
      </c>
      <c r="F599" s="52">
        <v>1</v>
      </c>
      <c r="G599" s="52">
        <v>25</v>
      </c>
      <c r="H599" s="55">
        <v>7306</v>
      </c>
      <c r="I599" s="52">
        <v>109</v>
      </c>
      <c r="J599" s="56">
        <v>7415</v>
      </c>
      <c r="K599" s="55">
        <v>10507</v>
      </c>
      <c r="L599" s="52">
        <v>196</v>
      </c>
      <c r="M599" s="56">
        <v>10703</v>
      </c>
      <c r="N599" s="39">
        <v>7440</v>
      </c>
      <c r="O599" s="54"/>
    </row>
    <row r="600" spans="1:15" ht="18" customHeight="1" x14ac:dyDescent="0.15">
      <c r="A600" s="136"/>
      <c r="B600" s="78" t="s">
        <v>31</v>
      </c>
      <c r="C600" s="79" t="s">
        <v>0</v>
      </c>
      <c r="D600" s="81">
        <f>SUM(D597:D599)</f>
        <v>90</v>
      </c>
      <c r="E600" s="80">
        <f t="shared" ref="E600:N600" si="28">SUM(E597:E599)</f>
        <v>3</v>
      </c>
      <c r="F600" s="80">
        <f t="shared" si="28"/>
        <v>2</v>
      </c>
      <c r="G600" s="83">
        <f t="shared" si="28"/>
        <v>95</v>
      </c>
      <c r="H600" s="133">
        <f t="shared" si="28"/>
        <v>23973</v>
      </c>
      <c r="I600" s="80">
        <f t="shared" si="28"/>
        <v>297</v>
      </c>
      <c r="J600" s="83">
        <f t="shared" si="28"/>
        <v>24270</v>
      </c>
      <c r="K600" s="133">
        <f t="shared" si="28"/>
        <v>32820</v>
      </c>
      <c r="L600" s="80">
        <f t="shared" si="28"/>
        <v>709</v>
      </c>
      <c r="M600" s="83">
        <f t="shared" si="28"/>
        <v>33529</v>
      </c>
      <c r="N600" s="166">
        <f t="shared" si="28"/>
        <v>24365</v>
      </c>
      <c r="O600" s="54"/>
    </row>
    <row r="601" spans="1:15" ht="18" customHeight="1" x14ac:dyDescent="0.15">
      <c r="A601" s="85" t="s">
        <v>565</v>
      </c>
      <c r="B601" s="86" t="s">
        <v>15</v>
      </c>
      <c r="C601" s="59" t="s">
        <v>566</v>
      </c>
      <c r="D601" s="54">
        <v>69</v>
      </c>
      <c r="E601" s="52">
        <v>1</v>
      </c>
      <c r="F601" s="52">
        <v>0</v>
      </c>
      <c r="G601" s="52">
        <v>70</v>
      </c>
      <c r="H601" s="55">
        <v>5879</v>
      </c>
      <c r="I601" s="52">
        <v>62</v>
      </c>
      <c r="J601" s="56">
        <v>5941</v>
      </c>
      <c r="K601" s="55">
        <v>8001</v>
      </c>
      <c r="L601" s="52">
        <v>117</v>
      </c>
      <c r="M601" s="56">
        <v>8118</v>
      </c>
      <c r="N601" s="39">
        <v>6011</v>
      </c>
      <c r="O601" s="54"/>
    </row>
    <row r="602" spans="1:15" ht="18" customHeight="1" x14ac:dyDescent="0.15">
      <c r="A602" s="134"/>
      <c r="B602" s="58" t="s">
        <v>15</v>
      </c>
      <c r="C602" s="59" t="s">
        <v>375</v>
      </c>
      <c r="D602" s="54">
        <v>20</v>
      </c>
      <c r="E602" s="52">
        <v>0</v>
      </c>
      <c r="F602" s="52">
        <v>1</v>
      </c>
      <c r="G602" s="52">
        <v>21</v>
      </c>
      <c r="H602" s="55">
        <v>569</v>
      </c>
      <c r="I602" s="52">
        <v>0</v>
      </c>
      <c r="J602" s="56">
        <v>569</v>
      </c>
      <c r="K602" s="55">
        <v>1351</v>
      </c>
      <c r="L602" s="52">
        <v>0</v>
      </c>
      <c r="M602" s="56">
        <v>1351</v>
      </c>
      <c r="N602" s="39">
        <v>590</v>
      </c>
      <c r="O602" s="54"/>
    </row>
    <row r="603" spans="1:15" ht="18" customHeight="1" x14ac:dyDescent="0.15">
      <c r="A603" s="134"/>
      <c r="B603" s="58" t="s">
        <v>15</v>
      </c>
      <c r="C603" s="59" t="s">
        <v>567</v>
      </c>
      <c r="D603" s="54">
        <v>9</v>
      </c>
      <c r="E603" s="52">
        <v>0</v>
      </c>
      <c r="F603" s="52">
        <v>0</v>
      </c>
      <c r="G603" s="52">
        <v>9</v>
      </c>
      <c r="H603" s="55">
        <v>161</v>
      </c>
      <c r="I603" s="52">
        <v>0</v>
      </c>
      <c r="J603" s="56">
        <v>161</v>
      </c>
      <c r="K603" s="55">
        <v>420</v>
      </c>
      <c r="L603" s="52">
        <v>15</v>
      </c>
      <c r="M603" s="56">
        <v>435</v>
      </c>
      <c r="N603" s="39">
        <v>170</v>
      </c>
      <c r="O603" s="54"/>
    </row>
    <row r="604" spans="1:15" ht="18" customHeight="1" x14ac:dyDescent="0.15">
      <c r="A604" s="134"/>
      <c r="B604" s="58" t="s">
        <v>15</v>
      </c>
      <c r="C604" s="59" t="s">
        <v>568</v>
      </c>
      <c r="D604" s="54">
        <v>2</v>
      </c>
      <c r="E604" s="52">
        <v>0</v>
      </c>
      <c r="F604" s="52">
        <v>0</v>
      </c>
      <c r="G604" s="52">
        <v>2</v>
      </c>
      <c r="H604" s="55">
        <v>149</v>
      </c>
      <c r="I604" s="52">
        <v>9</v>
      </c>
      <c r="J604" s="56">
        <v>158</v>
      </c>
      <c r="K604" s="55">
        <v>470</v>
      </c>
      <c r="L604" s="52">
        <v>27</v>
      </c>
      <c r="M604" s="56">
        <v>497</v>
      </c>
      <c r="N604" s="39">
        <v>160</v>
      </c>
      <c r="O604" s="54"/>
    </row>
    <row r="605" spans="1:15" ht="18" customHeight="1" x14ac:dyDescent="0.15">
      <c r="A605" s="136"/>
      <c r="B605" s="78" t="s">
        <v>31</v>
      </c>
      <c r="C605" s="79" t="s">
        <v>0</v>
      </c>
      <c r="D605" s="81">
        <f>SUM(D601:D604)</f>
        <v>100</v>
      </c>
      <c r="E605" s="80">
        <f t="shared" ref="E605:N605" si="29">SUM(E601:E604)</f>
        <v>1</v>
      </c>
      <c r="F605" s="80">
        <f t="shared" si="29"/>
        <v>1</v>
      </c>
      <c r="G605" s="83">
        <f t="shared" si="29"/>
        <v>102</v>
      </c>
      <c r="H605" s="133">
        <f t="shared" si="29"/>
        <v>6758</v>
      </c>
      <c r="I605" s="80">
        <f t="shared" si="29"/>
        <v>71</v>
      </c>
      <c r="J605" s="83">
        <f t="shared" si="29"/>
        <v>6829</v>
      </c>
      <c r="K605" s="133">
        <f t="shared" si="29"/>
        <v>10242</v>
      </c>
      <c r="L605" s="80">
        <f t="shared" si="29"/>
        <v>159</v>
      </c>
      <c r="M605" s="83">
        <f t="shared" si="29"/>
        <v>10401</v>
      </c>
      <c r="N605" s="166">
        <f t="shared" si="29"/>
        <v>6931</v>
      </c>
      <c r="O605" s="54"/>
    </row>
    <row r="606" spans="1:15" ht="18" customHeight="1" x14ac:dyDescent="0.15">
      <c r="A606" s="85" t="s">
        <v>569</v>
      </c>
      <c r="B606" s="91" t="s">
        <v>0</v>
      </c>
      <c r="C606" s="87" t="s">
        <v>570</v>
      </c>
      <c r="D606" s="93">
        <v>0</v>
      </c>
      <c r="E606" s="92">
        <v>0</v>
      </c>
      <c r="F606" s="92">
        <v>0</v>
      </c>
      <c r="G606" s="92">
        <v>0</v>
      </c>
      <c r="H606" s="94">
        <v>1499</v>
      </c>
      <c r="I606" s="92">
        <v>67</v>
      </c>
      <c r="J606" s="88">
        <v>1566</v>
      </c>
      <c r="K606" s="94">
        <v>2201</v>
      </c>
      <c r="L606" s="92">
        <v>119</v>
      </c>
      <c r="M606" s="88">
        <v>2320</v>
      </c>
      <c r="N606" s="95">
        <v>1566</v>
      </c>
      <c r="O606" s="54"/>
    </row>
    <row r="607" spans="1:15" ht="18" customHeight="1" x14ac:dyDescent="0.15">
      <c r="A607" s="57"/>
      <c r="B607" s="86" t="s">
        <v>15</v>
      </c>
      <c r="C607" s="59" t="s">
        <v>571</v>
      </c>
      <c r="D607" s="54">
        <v>6</v>
      </c>
      <c r="E607" s="52">
        <v>0</v>
      </c>
      <c r="F607" s="52">
        <v>0</v>
      </c>
      <c r="G607" s="52">
        <v>6</v>
      </c>
      <c r="H607" s="55">
        <v>1456</v>
      </c>
      <c r="I607" s="52">
        <v>123</v>
      </c>
      <c r="J607" s="56">
        <v>1579</v>
      </c>
      <c r="K607" s="55">
        <v>3134</v>
      </c>
      <c r="L607" s="52">
        <v>358</v>
      </c>
      <c r="M607" s="56">
        <v>3492</v>
      </c>
      <c r="N607" s="39">
        <v>1585</v>
      </c>
      <c r="O607" s="54"/>
    </row>
    <row r="608" spans="1:15" ht="18" customHeight="1" x14ac:dyDescent="0.15">
      <c r="A608" s="57"/>
      <c r="B608" s="86" t="s">
        <v>15</v>
      </c>
      <c r="C608" s="59" t="s">
        <v>572</v>
      </c>
      <c r="D608" s="54">
        <v>0</v>
      </c>
      <c r="E608" s="52">
        <v>0</v>
      </c>
      <c r="F608" s="52">
        <v>0</v>
      </c>
      <c r="G608" s="52">
        <v>0</v>
      </c>
      <c r="H608" s="55">
        <v>298</v>
      </c>
      <c r="I608" s="52">
        <v>66</v>
      </c>
      <c r="J608" s="56">
        <v>364</v>
      </c>
      <c r="K608" s="55">
        <v>630</v>
      </c>
      <c r="L608" s="52">
        <v>127</v>
      </c>
      <c r="M608" s="56">
        <v>757</v>
      </c>
      <c r="N608" s="39">
        <v>364</v>
      </c>
      <c r="O608" s="54"/>
    </row>
    <row r="609" spans="1:15" ht="18" customHeight="1" x14ac:dyDescent="0.15">
      <c r="A609" s="57"/>
      <c r="B609" s="86" t="s">
        <v>15</v>
      </c>
      <c r="C609" s="59" t="s">
        <v>573</v>
      </c>
      <c r="D609" s="54">
        <v>1</v>
      </c>
      <c r="E609" s="52">
        <v>0</v>
      </c>
      <c r="F609" s="52">
        <v>0</v>
      </c>
      <c r="G609" s="52">
        <v>1</v>
      </c>
      <c r="H609" s="55">
        <v>212</v>
      </c>
      <c r="I609" s="52">
        <v>74</v>
      </c>
      <c r="J609" s="56">
        <v>286</v>
      </c>
      <c r="K609" s="55">
        <v>1039</v>
      </c>
      <c r="L609" s="52">
        <v>186</v>
      </c>
      <c r="M609" s="56">
        <v>1225</v>
      </c>
      <c r="N609" s="39">
        <v>287</v>
      </c>
      <c r="O609" s="54"/>
    </row>
    <row r="610" spans="1:15" ht="18" customHeight="1" x14ac:dyDescent="0.15">
      <c r="A610" s="57"/>
      <c r="B610" s="86" t="s">
        <v>0</v>
      </c>
      <c r="C610" s="59" t="s">
        <v>574</v>
      </c>
      <c r="D610" s="54">
        <v>0</v>
      </c>
      <c r="E610" s="52">
        <v>0</v>
      </c>
      <c r="F610" s="52">
        <v>0</v>
      </c>
      <c r="G610" s="52">
        <v>0</v>
      </c>
      <c r="H610" s="55">
        <v>10</v>
      </c>
      <c r="I610" s="52">
        <v>9</v>
      </c>
      <c r="J610" s="56">
        <v>19</v>
      </c>
      <c r="K610" s="55">
        <v>55</v>
      </c>
      <c r="L610" s="52">
        <v>9</v>
      </c>
      <c r="M610" s="56">
        <v>64</v>
      </c>
      <c r="N610" s="39">
        <v>19</v>
      </c>
      <c r="O610" s="54"/>
    </row>
    <row r="611" spans="1:15" ht="18" customHeight="1" x14ac:dyDescent="0.15">
      <c r="A611" s="57"/>
      <c r="B611" s="97" t="s">
        <v>0</v>
      </c>
      <c r="C611" s="61" t="s">
        <v>575</v>
      </c>
      <c r="D611" s="63">
        <v>6</v>
      </c>
      <c r="E611" s="62">
        <v>0</v>
      </c>
      <c r="F611" s="62">
        <v>0</v>
      </c>
      <c r="G611" s="62">
        <v>6</v>
      </c>
      <c r="H611" s="64">
        <v>186</v>
      </c>
      <c r="I611" s="62">
        <v>7</v>
      </c>
      <c r="J611" s="65">
        <v>193</v>
      </c>
      <c r="K611" s="64">
        <v>186</v>
      </c>
      <c r="L611" s="62">
        <v>13</v>
      </c>
      <c r="M611" s="65">
        <v>199</v>
      </c>
      <c r="N611" s="66">
        <v>199</v>
      </c>
      <c r="O611" s="54"/>
    </row>
    <row r="612" spans="1:15" ht="18" customHeight="1" x14ac:dyDescent="0.15">
      <c r="A612" s="57"/>
      <c r="B612" s="86" t="s">
        <v>0</v>
      </c>
      <c r="C612" s="59" t="s">
        <v>576</v>
      </c>
      <c r="D612" s="54">
        <v>0</v>
      </c>
      <c r="E612" s="52">
        <v>0</v>
      </c>
      <c r="F612" s="52">
        <v>0</v>
      </c>
      <c r="G612" s="52">
        <v>0</v>
      </c>
      <c r="H612" s="55">
        <v>0</v>
      </c>
      <c r="I612" s="52">
        <v>0</v>
      </c>
      <c r="J612" s="56">
        <v>0</v>
      </c>
      <c r="K612" s="55">
        <v>0</v>
      </c>
      <c r="L612" s="52">
        <v>0</v>
      </c>
      <c r="M612" s="56">
        <v>0</v>
      </c>
      <c r="N612" s="39">
        <v>0</v>
      </c>
      <c r="O612" s="54"/>
    </row>
    <row r="613" spans="1:15" ht="18" customHeight="1" x14ac:dyDescent="0.15">
      <c r="A613" s="57"/>
      <c r="B613" s="86" t="s">
        <v>0</v>
      </c>
      <c r="C613" s="59" t="s">
        <v>577</v>
      </c>
      <c r="D613" s="54">
        <v>0</v>
      </c>
      <c r="E613" s="52">
        <v>0</v>
      </c>
      <c r="F613" s="52">
        <v>0</v>
      </c>
      <c r="G613" s="52">
        <v>0</v>
      </c>
      <c r="H613" s="55">
        <v>33</v>
      </c>
      <c r="I613" s="52">
        <v>1</v>
      </c>
      <c r="J613" s="56">
        <v>34</v>
      </c>
      <c r="K613" s="55">
        <v>60</v>
      </c>
      <c r="L613" s="52">
        <v>5</v>
      </c>
      <c r="M613" s="56">
        <v>65</v>
      </c>
      <c r="N613" s="39">
        <v>34</v>
      </c>
      <c r="O613" s="54"/>
    </row>
    <row r="614" spans="1:15" ht="18" customHeight="1" x14ac:dyDescent="0.15">
      <c r="A614" s="57"/>
      <c r="B614" s="86" t="s">
        <v>0</v>
      </c>
      <c r="C614" s="59" t="s">
        <v>578</v>
      </c>
      <c r="D614" s="54">
        <v>0</v>
      </c>
      <c r="E614" s="52">
        <v>0</v>
      </c>
      <c r="F614" s="52">
        <v>0</v>
      </c>
      <c r="G614" s="52">
        <v>0</v>
      </c>
      <c r="H614" s="55">
        <v>0</v>
      </c>
      <c r="I614" s="52">
        <v>0</v>
      </c>
      <c r="J614" s="56">
        <v>0</v>
      </c>
      <c r="K614" s="55">
        <v>0</v>
      </c>
      <c r="L614" s="52">
        <v>0</v>
      </c>
      <c r="M614" s="56">
        <v>0</v>
      </c>
      <c r="N614" s="39">
        <v>0</v>
      </c>
      <c r="O614" s="54"/>
    </row>
    <row r="615" spans="1:15" ht="18" customHeight="1" x14ac:dyDescent="0.15">
      <c r="A615" s="57"/>
      <c r="B615" s="98" t="s">
        <v>0</v>
      </c>
      <c r="C615" s="68" t="s">
        <v>579</v>
      </c>
      <c r="D615" s="70">
        <v>0</v>
      </c>
      <c r="E615" s="69">
        <v>0</v>
      </c>
      <c r="F615" s="69">
        <v>0</v>
      </c>
      <c r="G615" s="69">
        <v>0</v>
      </c>
      <c r="H615" s="71">
        <v>0</v>
      </c>
      <c r="I615" s="69">
        <v>0</v>
      </c>
      <c r="J615" s="72">
        <v>0</v>
      </c>
      <c r="K615" s="71">
        <v>0</v>
      </c>
      <c r="L615" s="69">
        <v>0</v>
      </c>
      <c r="M615" s="72">
        <v>0</v>
      </c>
      <c r="N615" s="74">
        <v>0</v>
      </c>
      <c r="O615" s="54"/>
    </row>
    <row r="616" spans="1:15" ht="18" customHeight="1" x14ac:dyDescent="0.15">
      <c r="A616" s="57"/>
      <c r="B616" s="150" t="s">
        <v>0</v>
      </c>
      <c r="C616" s="75" t="s">
        <v>580</v>
      </c>
      <c r="D616" s="102">
        <v>0</v>
      </c>
      <c r="E616" s="101">
        <v>0</v>
      </c>
      <c r="F616" s="101">
        <v>0</v>
      </c>
      <c r="G616" s="101">
        <v>0</v>
      </c>
      <c r="H616" s="103">
        <v>10</v>
      </c>
      <c r="I616" s="101">
        <v>7</v>
      </c>
      <c r="J616" s="104">
        <v>17</v>
      </c>
      <c r="K616" s="103">
        <v>45</v>
      </c>
      <c r="L616" s="101">
        <v>7</v>
      </c>
      <c r="M616" s="104">
        <v>52</v>
      </c>
      <c r="N616" s="105">
        <v>17</v>
      </c>
      <c r="O616" s="54"/>
    </row>
    <row r="617" spans="1:15" ht="18" customHeight="1" x14ac:dyDescent="0.15">
      <c r="A617" s="77"/>
      <c r="B617" s="78" t="s">
        <v>31</v>
      </c>
      <c r="C617" s="79" t="s">
        <v>0</v>
      </c>
      <c r="D617" s="81">
        <f>SUM(D606:D616)</f>
        <v>13</v>
      </c>
      <c r="E617" s="80">
        <f t="shared" ref="E617:N617" si="30">SUM(E606:E616)</f>
        <v>0</v>
      </c>
      <c r="F617" s="80">
        <f t="shared" si="30"/>
        <v>0</v>
      </c>
      <c r="G617" s="83">
        <f t="shared" si="30"/>
        <v>13</v>
      </c>
      <c r="H617" s="133">
        <f t="shared" si="30"/>
        <v>3704</v>
      </c>
      <c r="I617" s="80">
        <f t="shared" si="30"/>
        <v>354</v>
      </c>
      <c r="J617" s="83">
        <f t="shared" si="30"/>
        <v>4058</v>
      </c>
      <c r="K617" s="133">
        <f t="shared" si="30"/>
        <v>7350</v>
      </c>
      <c r="L617" s="80">
        <f t="shared" si="30"/>
        <v>824</v>
      </c>
      <c r="M617" s="83">
        <f t="shared" si="30"/>
        <v>8174</v>
      </c>
      <c r="N617" s="166">
        <f t="shared" si="30"/>
        <v>4071</v>
      </c>
      <c r="O617" s="54"/>
    </row>
    <row r="618" spans="1:15" ht="18" customHeight="1" x14ac:dyDescent="0.15">
      <c r="A618" s="85" t="s">
        <v>581</v>
      </c>
      <c r="B618" s="86" t="s">
        <v>15</v>
      </c>
      <c r="C618" s="59" t="s">
        <v>582</v>
      </c>
      <c r="D618" s="54">
        <v>26</v>
      </c>
      <c r="E618" s="52">
        <v>0</v>
      </c>
      <c r="F618" s="52">
        <v>0</v>
      </c>
      <c r="G618" s="52">
        <v>26</v>
      </c>
      <c r="H618" s="55">
        <v>1135</v>
      </c>
      <c r="I618" s="52">
        <v>18</v>
      </c>
      <c r="J618" s="56">
        <v>1153</v>
      </c>
      <c r="K618" s="55">
        <v>1692</v>
      </c>
      <c r="L618" s="52">
        <v>25</v>
      </c>
      <c r="M618" s="56">
        <v>1717</v>
      </c>
      <c r="N618" s="39">
        <v>1179</v>
      </c>
      <c r="O618" s="54"/>
    </row>
    <row r="619" spans="1:15" ht="18" customHeight="1" x14ac:dyDescent="0.15">
      <c r="A619" s="134"/>
      <c r="B619" s="58" t="s">
        <v>15</v>
      </c>
      <c r="C619" s="59" t="s">
        <v>583</v>
      </c>
      <c r="D619" s="54">
        <v>0</v>
      </c>
      <c r="E619" s="52">
        <v>0</v>
      </c>
      <c r="F619" s="52">
        <v>0</v>
      </c>
      <c r="G619" s="52">
        <v>0</v>
      </c>
      <c r="H619" s="55">
        <v>968</v>
      </c>
      <c r="I619" s="52">
        <v>11</v>
      </c>
      <c r="J619" s="56">
        <v>979</v>
      </c>
      <c r="K619" s="55">
        <v>1559</v>
      </c>
      <c r="L619" s="52">
        <v>43</v>
      </c>
      <c r="M619" s="56">
        <v>1602</v>
      </c>
      <c r="N619" s="39">
        <v>979</v>
      </c>
      <c r="O619" s="54"/>
    </row>
    <row r="620" spans="1:15" ht="18" customHeight="1" x14ac:dyDescent="0.15">
      <c r="A620" s="134"/>
      <c r="B620" s="58" t="s">
        <v>15</v>
      </c>
      <c r="C620" s="59" t="s">
        <v>584</v>
      </c>
      <c r="D620" s="54">
        <v>28</v>
      </c>
      <c r="E620" s="52">
        <v>3</v>
      </c>
      <c r="F620" s="52">
        <v>1</v>
      </c>
      <c r="G620" s="52">
        <v>32</v>
      </c>
      <c r="H620" s="55">
        <v>849</v>
      </c>
      <c r="I620" s="52">
        <v>15</v>
      </c>
      <c r="J620" s="56">
        <v>864</v>
      </c>
      <c r="K620" s="55">
        <v>1874</v>
      </c>
      <c r="L620" s="52">
        <v>20</v>
      </c>
      <c r="M620" s="56">
        <v>1894</v>
      </c>
      <c r="N620" s="39">
        <v>896</v>
      </c>
      <c r="O620" s="54"/>
    </row>
    <row r="621" spans="1:15" ht="18" customHeight="1" x14ac:dyDescent="0.15">
      <c r="A621" s="134"/>
      <c r="B621" s="58" t="s">
        <v>15</v>
      </c>
      <c r="C621" s="59" t="s">
        <v>585</v>
      </c>
      <c r="D621" s="54">
        <v>5</v>
      </c>
      <c r="E621" s="52">
        <v>0</v>
      </c>
      <c r="F621" s="52">
        <v>0</v>
      </c>
      <c r="G621" s="52">
        <v>5</v>
      </c>
      <c r="H621" s="55">
        <v>2908</v>
      </c>
      <c r="I621" s="52">
        <v>34</v>
      </c>
      <c r="J621" s="56">
        <v>2942</v>
      </c>
      <c r="K621" s="55">
        <v>5295</v>
      </c>
      <c r="L621" s="52">
        <v>191</v>
      </c>
      <c r="M621" s="56">
        <v>5486</v>
      </c>
      <c r="N621" s="39">
        <v>2947</v>
      </c>
      <c r="O621" s="54"/>
    </row>
    <row r="622" spans="1:15" ht="18" customHeight="1" x14ac:dyDescent="0.15">
      <c r="A622" s="134"/>
      <c r="B622" s="58" t="s">
        <v>15</v>
      </c>
      <c r="C622" s="59" t="s">
        <v>586</v>
      </c>
      <c r="D622" s="54">
        <v>4</v>
      </c>
      <c r="E622" s="52">
        <v>0</v>
      </c>
      <c r="F622" s="52">
        <v>0</v>
      </c>
      <c r="G622" s="52">
        <v>4</v>
      </c>
      <c r="H622" s="55">
        <v>2669</v>
      </c>
      <c r="I622" s="52">
        <v>46</v>
      </c>
      <c r="J622" s="56">
        <v>2715</v>
      </c>
      <c r="K622" s="55">
        <v>4159</v>
      </c>
      <c r="L622" s="52">
        <v>122</v>
      </c>
      <c r="M622" s="56">
        <v>4281</v>
      </c>
      <c r="N622" s="39">
        <v>2719</v>
      </c>
      <c r="O622" s="54"/>
    </row>
    <row r="623" spans="1:15" ht="18" customHeight="1" x14ac:dyDescent="0.15">
      <c r="A623" s="134"/>
      <c r="B623" s="60" t="s">
        <v>15</v>
      </c>
      <c r="C623" s="61" t="s">
        <v>587</v>
      </c>
      <c r="D623" s="63">
        <v>9</v>
      </c>
      <c r="E623" s="62">
        <v>4</v>
      </c>
      <c r="F623" s="62">
        <v>0</v>
      </c>
      <c r="G623" s="62">
        <v>13</v>
      </c>
      <c r="H623" s="64">
        <v>1580</v>
      </c>
      <c r="I623" s="62">
        <v>50</v>
      </c>
      <c r="J623" s="65">
        <v>1630</v>
      </c>
      <c r="K623" s="64">
        <v>2686</v>
      </c>
      <c r="L623" s="62">
        <v>150</v>
      </c>
      <c r="M623" s="65">
        <v>2836</v>
      </c>
      <c r="N623" s="66">
        <v>1643</v>
      </c>
      <c r="O623" s="54"/>
    </row>
    <row r="624" spans="1:15" ht="18" customHeight="1" x14ac:dyDescent="0.15">
      <c r="A624" s="134"/>
      <c r="B624" s="58" t="s">
        <v>0</v>
      </c>
      <c r="C624" s="59" t="s">
        <v>588</v>
      </c>
      <c r="D624" s="54">
        <v>0</v>
      </c>
      <c r="E624" s="52">
        <v>0</v>
      </c>
      <c r="F624" s="52">
        <v>0</v>
      </c>
      <c r="G624" s="52">
        <v>0</v>
      </c>
      <c r="H624" s="55">
        <v>0</v>
      </c>
      <c r="I624" s="52">
        <v>0</v>
      </c>
      <c r="J624" s="56">
        <v>0</v>
      </c>
      <c r="K624" s="55">
        <v>0</v>
      </c>
      <c r="L624" s="52">
        <v>0</v>
      </c>
      <c r="M624" s="56">
        <v>0</v>
      </c>
      <c r="N624" s="39">
        <v>0</v>
      </c>
      <c r="O624" s="54"/>
    </row>
    <row r="625" spans="1:16" ht="18" customHeight="1" x14ac:dyDescent="0.15">
      <c r="A625" s="134"/>
      <c r="B625" s="58" t="s">
        <v>15</v>
      </c>
      <c r="C625" s="59" t="s">
        <v>589</v>
      </c>
      <c r="D625" s="54">
        <v>0</v>
      </c>
      <c r="E625" s="52">
        <v>0</v>
      </c>
      <c r="F625" s="52">
        <v>0</v>
      </c>
      <c r="G625" s="52">
        <v>0</v>
      </c>
      <c r="H625" s="55">
        <v>857</v>
      </c>
      <c r="I625" s="52">
        <v>72</v>
      </c>
      <c r="J625" s="56">
        <v>929</v>
      </c>
      <c r="K625" s="55">
        <v>896</v>
      </c>
      <c r="L625" s="52">
        <v>90</v>
      </c>
      <c r="M625" s="56">
        <v>986</v>
      </c>
      <c r="N625" s="39">
        <v>929</v>
      </c>
      <c r="O625" s="54"/>
    </row>
    <row r="626" spans="1:16" ht="18" customHeight="1" x14ac:dyDescent="0.15">
      <c r="A626" s="134"/>
      <c r="B626" s="58" t="s">
        <v>15</v>
      </c>
      <c r="C626" s="59" t="s">
        <v>590</v>
      </c>
      <c r="D626" s="54">
        <v>0</v>
      </c>
      <c r="E626" s="52">
        <v>0</v>
      </c>
      <c r="F626" s="52">
        <v>0</v>
      </c>
      <c r="G626" s="52">
        <v>0</v>
      </c>
      <c r="H626" s="55">
        <v>1019</v>
      </c>
      <c r="I626" s="52">
        <v>15</v>
      </c>
      <c r="J626" s="56">
        <v>1034</v>
      </c>
      <c r="K626" s="55">
        <v>1484</v>
      </c>
      <c r="L626" s="52">
        <v>17</v>
      </c>
      <c r="M626" s="56">
        <v>1501</v>
      </c>
      <c r="N626" s="39">
        <v>1034</v>
      </c>
      <c r="O626" s="54"/>
    </row>
    <row r="627" spans="1:16" ht="18" customHeight="1" x14ac:dyDescent="0.15">
      <c r="A627" s="134"/>
      <c r="B627" s="67" t="s">
        <v>15</v>
      </c>
      <c r="C627" s="68" t="s">
        <v>591</v>
      </c>
      <c r="D627" s="70">
        <v>8</v>
      </c>
      <c r="E627" s="69">
        <v>3</v>
      </c>
      <c r="F627" s="69">
        <v>0</v>
      </c>
      <c r="G627" s="69">
        <v>11</v>
      </c>
      <c r="H627" s="71">
        <v>405</v>
      </c>
      <c r="I627" s="69">
        <v>10</v>
      </c>
      <c r="J627" s="72">
        <v>415</v>
      </c>
      <c r="K627" s="71">
        <v>488</v>
      </c>
      <c r="L627" s="69">
        <v>45</v>
      </c>
      <c r="M627" s="72">
        <v>533</v>
      </c>
      <c r="N627" s="73">
        <v>426</v>
      </c>
      <c r="O627" s="54"/>
    </row>
    <row r="628" spans="1:16" ht="18" customHeight="1" x14ac:dyDescent="0.15">
      <c r="A628" s="134"/>
      <c r="B628" s="58" t="s">
        <v>15</v>
      </c>
      <c r="C628" s="59" t="s">
        <v>592</v>
      </c>
      <c r="D628" s="54">
        <v>1</v>
      </c>
      <c r="E628" s="52">
        <v>0</v>
      </c>
      <c r="F628" s="52">
        <v>0</v>
      </c>
      <c r="G628" s="52">
        <v>1</v>
      </c>
      <c r="H628" s="55">
        <v>668</v>
      </c>
      <c r="I628" s="52">
        <v>13</v>
      </c>
      <c r="J628" s="56">
        <v>681</v>
      </c>
      <c r="K628" s="55">
        <v>836</v>
      </c>
      <c r="L628" s="52">
        <v>13</v>
      </c>
      <c r="M628" s="56">
        <v>849</v>
      </c>
      <c r="N628" s="39">
        <v>682</v>
      </c>
      <c r="O628" s="54"/>
    </row>
    <row r="629" spans="1:16" ht="18" customHeight="1" x14ac:dyDescent="0.15">
      <c r="A629" s="134"/>
      <c r="B629" s="58" t="s">
        <v>0</v>
      </c>
      <c r="C629" s="59" t="s">
        <v>593</v>
      </c>
      <c r="D629" s="54">
        <v>64</v>
      </c>
      <c r="E629" s="52">
        <v>0</v>
      </c>
      <c r="F629" s="52">
        <v>0</v>
      </c>
      <c r="G629" s="52">
        <v>64</v>
      </c>
      <c r="H629" s="55">
        <v>132</v>
      </c>
      <c r="I629" s="52">
        <v>0</v>
      </c>
      <c r="J629" s="56">
        <v>132</v>
      </c>
      <c r="K629" s="55">
        <v>155</v>
      </c>
      <c r="L629" s="52">
        <v>0</v>
      </c>
      <c r="M629" s="56">
        <v>155</v>
      </c>
      <c r="N629" s="39">
        <v>196</v>
      </c>
      <c r="O629" s="54"/>
    </row>
    <row r="630" spans="1:16" ht="18" customHeight="1" x14ac:dyDescent="0.15">
      <c r="A630" s="134"/>
      <c r="B630" s="58" t="s">
        <v>15</v>
      </c>
      <c r="C630" s="59" t="s">
        <v>594</v>
      </c>
      <c r="D630" s="54">
        <v>2</v>
      </c>
      <c r="E630" s="52">
        <v>0</v>
      </c>
      <c r="F630" s="52">
        <v>0</v>
      </c>
      <c r="G630" s="52">
        <v>2</v>
      </c>
      <c r="H630" s="55">
        <v>258</v>
      </c>
      <c r="I630" s="52">
        <v>0</v>
      </c>
      <c r="J630" s="56">
        <v>258</v>
      </c>
      <c r="K630" s="55">
        <v>260</v>
      </c>
      <c r="L630" s="52">
        <v>0</v>
      </c>
      <c r="M630" s="56">
        <v>260</v>
      </c>
      <c r="N630" s="39">
        <v>260</v>
      </c>
      <c r="O630" s="54"/>
    </row>
    <row r="631" spans="1:16" ht="18" customHeight="1" x14ac:dyDescent="0.15">
      <c r="A631" s="134"/>
      <c r="B631" s="58" t="s">
        <v>15</v>
      </c>
      <c r="C631" s="59" t="s">
        <v>595</v>
      </c>
      <c r="D631" s="54">
        <v>0</v>
      </c>
      <c r="E631" s="52">
        <v>0</v>
      </c>
      <c r="F631" s="52">
        <v>0</v>
      </c>
      <c r="G631" s="56">
        <v>0</v>
      </c>
      <c r="H631" s="155">
        <v>896</v>
      </c>
      <c r="I631" s="52">
        <v>26</v>
      </c>
      <c r="J631" s="56">
        <v>922</v>
      </c>
      <c r="K631" s="155">
        <v>1097</v>
      </c>
      <c r="L631" s="52">
        <v>29</v>
      </c>
      <c r="M631" s="56">
        <v>1126</v>
      </c>
      <c r="N631" s="39">
        <v>922</v>
      </c>
      <c r="O631" s="54"/>
    </row>
    <row r="632" spans="1:16" ht="18" customHeight="1" x14ac:dyDescent="0.15">
      <c r="A632" s="136"/>
      <c r="B632" s="78" t="s">
        <v>31</v>
      </c>
      <c r="C632" s="79" t="s">
        <v>0</v>
      </c>
      <c r="D632" s="81">
        <f>SUM(D618:D631)</f>
        <v>147</v>
      </c>
      <c r="E632" s="80">
        <f t="shared" ref="E632:N632" si="31">SUM(E618:E631)</f>
        <v>10</v>
      </c>
      <c r="F632" s="80">
        <f t="shared" si="31"/>
        <v>1</v>
      </c>
      <c r="G632" s="83">
        <f t="shared" si="31"/>
        <v>158</v>
      </c>
      <c r="H632" s="133">
        <f t="shared" si="31"/>
        <v>14344</v>
      </c>
      <c r="I632" s="80">
        <f t="shared" si="31"/>
        <v>310</v>
      </c>
      <c r="J632" s="83">
        <f t="shared" si="31"/>
        <v>14654</v>
      </c>
      <c r="K632" s="133">
        <f t="shared" si="31"/>
        <v>22481</v>
      </c>
      <c r="L632" s="80">
        <f t="shared" si="31"/>
        <v>745</v>
      </c>
      <c r="M632" s="83">
        <f t="shared" si="31"/>
        <v>23226</v>
      </c>
      <c r="N632" s="166">
        <f t="shared" si="31"/>
        <v>14812</v>
      </c>
      <c r="O632" s="54"/>
    </row>
    <row r="633" spans="1:16" ht="18" customHeight="1" x14ac:dyDescent="0.15">
      <c r="A633" s="85" t="s">
        <v>596</v>
      </c>
      <c r="B633" s="86" t="s">
        <v>15</v>
      </c>
      <c r="C633" s="59" t="s">
        <v>597</v>
      </c>
      <c r="D633" s="54">
        <v>0</v>
      </c>
      <c r="E633" s="52">
        <v>0</v>
      </c>
      <c r="F633" s="52">
        <v>0</v>
      </c>
      <c r="G633" s="56">
        <v>0</v>
      </c>
      <c r="H633" s="155">
        <v>86</v>
      </c>
      <c r="I633" s="52">
        <v>10</v>
      </c>
      <c r="J633" s="56">
        <v>96</v>
      </c>
      <c r="K633" s="155">
        <v>288</v>
      </c>
      <c r="L633" s="52">
        <v>96</v>
      </c>
      <c r="M633" s="56">
        <v>384</v>
      </c>
      <c r="N633" s="47">
        <v>96</v>
      </c>
      <c r="O633" s="54"/>
    </row>
    <row r="634" spans="1:16" ht="18" customHeight="1" x14ac:dyDescent="0.15">
      <c r="A634" s="134"/>
      <c r="B634" s="58" t="s">
        <v>15</v>
      </c>
      <c r="C634" s="59" t="s">
        <v>598</v>
      </c>
      <c r="D634" s="54">
        <v>2</v>
      </c>
      <c r="E634" s="52">
        <v>0</v>
      </c>
      <c r="F634" s="52">
        <v>0</v>
      </c>
      <c r="G634" s="52">
        <v>2</v>
      </c>
      <c r="H634" s="55">
        <v>412</v>
      </c>
      <c r="I634" s="52">
        <v>0</v>
      </c>
      <c r="J634" s="56">
        <v>412</v>
      </c>
      <c r="K634" s="55">
        <v>931</v>
      </c>
      <c r="L634" s="52">
        <v>0</v>
      </c>
      <c r="M634" s="56">
        <v>931</v>
      </c>
      <c r="N634" s="39">
        <v>414</v>
      </c>
      <c r="O634" s="54"/>
    </row>
    <row r="635" spans="1:16" ht="18" customHeight="1" x14ac:dyDescent="0.15">
      <c r="A635" s="134"/>
      <c r="B635" s="58" t="s">
        <v>15</v>
      </c>
      <c r="C635" s="59" t="s">
        <v>599</v>
      </c>
      <c r="D635" s="54">
        <v>0</v>
      </c>
      <c r="E635" s="52">
        <v>0</v>
      </c>
      <c r="F635" s="52">
        <v>0</v>
      </c>
      <c r="G635" s="52">
        <v>0</v>
      </c>
      <c r="H635" s="55">
        <v>1592</v>
      </c>
      <c r="I635" s="52">
        <v>31</v>
      </c>
      <c r="J635" s="56">
        <v>1623</v>
      </c>
      <c r="K635" s="55">
        <v>2155</v>
      </c>
      <c r="L635" s="52">
        <v>100</v>
      </c>
      <c r="M635" s="56">
        <v>2255</v>
      </c>
      <c r="N635" s="39">
        <v>1623</v>
      </c>
      <c r="O635" s="54"/>
    </row>
    <row r="636" spans="1:16" ht="18" customHeight="1" x14ac:dyDescent="0.15">
      <c r="A636" s="134"/>
      <c r="B636" s="58" t="s">
        <v>15</v>
      </c>
      <c r="C636" s="59" t="s">
        <v>600</v>
      </c>
      <c r="D636" s="54">
        <v>0</v>
      </c>
      <c r="E636" s="52">
        <v>0</v>
      </c>
      <c r="F636" s="52">
        <v>0</v>
      </c>
      <c r="G636" s="52">
        <v>0</v>
      </c>
      <c r="H636" s="55">
        <v>2299</v>
      </c>
      <c r="I636" s="52">
        <v>0</v>
      </c>
      <c r="J636" s="56">
        <v>2299</v>
      </c>
      <c r="K636" s="55">
        <v>5986</v>
      </c>
      <c r="L636" s="52">
        <v>0</v>
      </c>
      <c r="M636" s="56">
        <v>5986</v>
      </c>
      <c r="N636" s="39">
        <v>2299</v>
      </c>
      <c r="O636" s="54"/>
    </row>
    <row r="637" spans="1:16" ht="18" customHeight="1" x14ac:dyDescent="0.15">
      <c r="A637" s="134"/>
      <c r="B637" s="58" t="s">
        <v>15</v>
      </c>
      <c r="C637" s="59" t="s">
        <v>601</v>
      </c>
      <c r="D637" s="54">
        <v>0</v>
      </c>
      <c r="E637" s="52">
        <v>0</v>
      </c>
      <c r="F637" s="52">
        <v>0</v>
      </c>
      <c r="G637" s="52">
        <v>0</v>
      </c>
      <c r="H637" s="55">
        <v>1593</v>
      </c>
      <c r="I637" s="52">
        <v>45</v>
      </c>
      <c r="J637" s="56">
        <v>1638</v>
      </c>
      <c r="K637" s="55">
        <v>2920</v>
      </c>
      <c r="L637" s="52">
        <v>110</v>
      </c>
      <c r="M637" s="56">
        <v>3030</v>
      </c>
      <c r="N637" s="39">
        <v>1638</v>
      </c>
      <c r="O637" s="54"/>
    </row>
    <row r="638" spans="1:16" ht="18" customHeight="1" x14ac:dyDescent="0.15">
      <c r="A638" s="136"/>
      <c r="B638" s="78" t="s">
        <v>31</v>
      </c>
      <c r="C638" s="79" t="s">
        <v>0</v>
      </c>
      <c r="D638" s="81">
        <f>SUM(D633:D637)</f>
        <v>2</v>
      </c>
      <c r="E638" s="80">
        <f t="shared" ref="E638:N638" si="32">SUM(E633:E637)</f>
        <v>0</v>
      </c>
      <c r="F638" s="80">
        <f t="shared" si="32"/>
        <v>0</v>
      </c>
      <c r="G638" s="83">
        <f t="shared" si="32"/>
        <v>2</v>
      </c>
      <c r="H638" s="133">
        <f t="shared" si="32"/>
        <v>5982</v>
      </c>
      <c r="I638" s="80">
        <f t="shared" si="32"/>
        <v>86</v>
      </c>
      <c r="J638" s="83">
        <f t="shared" si="32"/>
        <v>6068</v>
      </c>
      <c r="K638" s="133">
        <f t="shared" si="32"/>
        <v>12280</v>
      </c>
      <c r="L638" s="80">
        <f t="shared" si="32"/>
        <v>306</v>
      </c>
      <c r="M638" s="83">
        <f t="shared" si="32"/>
        <v>12586</v>
      </c>
      <c r="N638" s="166">
        <f t="shared" si="32"/>
        <v>6070</v>
      </c>
      <c r="O638" s="54"/>
    </row>
    <row r="639" spans="1:16" s="202" customFormat="1" ht="18" customHeight="1" x14ac:dyDescent="0.15">
      <c r="A639" s="85" t="s">
        <v>602</v>
      </c>
      <c r="B639" s="91" t="s">
        <v>15</v>
      </c>
      <c r="C639" s="87" t="s">
        <v>603</v>
      </c>
      <c r="D639" s="93">
        <v>12</v>
      </c>
      <c r="E639" s="92">
        <v>0</v>
      </c>
      <c r="F639" s="92">
        <v>0</v>
      </c>
      <c r="G639" s="92">
        <v>12</v>
      </c>
      <c r="H639" s="94">
        <v>370</v>
      </c>
      <c r="I639" s="92">
        <v>3</v>
      </c>
      <c r="J639" s="88">
        <v>373</v>
      </c>
      <c r="K639" s="94">
        <v>1108</v>
      </c>
      <c r="L639" s="92">
        <v>34</v>
      </c>
      <c r="M639" s="88">
        <v>1142</v>
      </c>
      <c r="N639" s="95">
        <v>385</v>
      </c>
      <c r="O639" s="54"/>
      <c r="P639" s="180"/>
    </row>
    <row r="640" spans="1:16" s="202" customFormat="1" ht="18" customHeight="1" x14ac:dyDescent="0.15">
      <c r="A640" s="57"/>
      <c r="B640" s="58" t="s">
        <v>15</v>
      </c>
      <c r="C640" s="59" t="s">
        <v>604</v>
      </c>
      <c r="D640" s="54">
        <v>5</v>
      </c>
      <c r="E640" s="52">
        <v>0</v>
      </c>
      <c r="F640" s="52">
        <v>0</v>
      </c>
      <c r="G640" s="52">
        <v>5</v>
      </c>
      <c r="H640" s="55">
        <v>972</v>
      </c>
      <c r="I640" s="52">
        <v>15</v>
      </c>
      <c r="J640" s="56">
        <v>987</v>
      </c>
      <c r="K640" s="55">
        <v>2001</v>
      </c>
      <c r="L640" s="52">
        <v>108</v>
      </c>
      <c r="M640" s="56">
        <v>2109</v>
      </c>
      <c r="N640" s="39">
        <v>992</v>
      </c>
      <c r="O640" s="54"/>
      <c r="P640" s="180"/>
    </row>
    <row r="641" spans="1:16" s="202" customFormat="1" ht="18" customHeight="1" x14ac:dyDescent="0.15">
      <c r="A641" s="57"/>
      <c r="B641" s="58" t="s">
        <v>15</v>
      </c>
      <c r="C641" s="59" t="s">
        <v>605</v>
      </c>
      <c r="D641" s="54">
        <v>37</v>
      </c>
      <c r="E641" s="52">
        <v>0</v>
      </c>
      <c r="F641" s="52">
        <v>0</v>
      </c>
      <c r="G641" s="52">
        <v>37</v>
      </c>
      <c r="H641" s="55">
        <v>4673</v>
      </c>
      <c r="I641" s="52">
        <v>65</v>
      </c>
      <c r="J641" s="56">
        <v>4738</v>
      </c>
      <c r="K641" s="55">
        <v>6558</v>
      </c>
      <c r="L641" s="52">
        <v>240</v>
      </c>
      <c r="M641" s="56">
        <v>6798</v>
      </c>
      <c r="N641" s="39">
        <v>4775</v>
      </c>
      <c r="O641" s="54"/>
      <c r="P641" s="180"/>
    </row>
    <row r="642" spans="1:16" s="202" customFormat="1" ht="18" customHeight="1" x14ac:dyDescent="0.15">
      <c r="A642" s="57"/>
      <c r="B642" s="58" t="s">
        <v>15</v>
      </c>
      <c r="C642" s="59" t="s">
        <v>606</v>
      </c>
      <c r="D642" s="54">
        <v>4</v>
      </c>
      <c r="E642" s="52">
        <v>1</v>
      </c>
      <c r="F642" s="52">
        <v>0</v>
      </c>
      <c r="G642" s="52">
        <v>5</v>
      </c>
      <c r="H642" s="55">
        <v>138</v>
      </c>
      <c r="I642" s="52">
        <v>2</v>
      </c>
      <c r="J642" s="56">
        <v>140</v>
      </c>
      <c r="K642" s="55">
        <v>310</v>
      </c>
      <c r="L642" s="52">
        <v>10</v>
      </c>
      <c r="M642" s="56">
        <v>320</v>
      </c>
      <c r="N642" s="39">
        <v>145</v>
      </c>
      <c r="O642" s="54"/>
      <c r="P642" s="180"/>
    </row>
    <row r="643" spans="1:16" s="202" customFormat="1" ht="18" customHeight="1" x14ac:dyDescent="0.15">
      <c r="A643" s="57"/>
      <c r="B643" s="58" t="s">
        <v>15</v>
      </c>
      <c r="C643" s="59" t="s">
        <v>607</v>
      </c>
      <c r="D643" s="54">
        <v>4</v>
      </c>
      <c r="E643" s="52">
        <v>2</v>
      </c>
      <c r="F643" s="52">
        <v>0</v>
      </c>
      <c r="G643" s="52">
        <v>6</v>
      </c>
      <c r="H643" s="55">
        <v>685</v>
      </c>
      <c r="I643" s="52">
        <v>13</v>
      </c>
      <c r="J643" s="56">
        <v>698</v>
      </c>
      <c r="K643" s="55">
        <v>1453</v>
      </c>
      <c r="L643" s="52">
        <v>65</v>
      </c>
      <c r="M643" s="56">
        <v>1518</v>
      </c>
      <c r="N643" s="39">
        <v>704</v>
      </c>
      <c r="O643" s="54"/>
      <c r="P643" s="180"/>
    </row>
    <row r="644" spans="1:16" s="202" customFormat="1" ht="18" customHeight="1" x14ac:dyDescent="0.15">
      <c r="A644" s="57"/>
      <c r="B644" s="60" t="s">
        <v>15</v>
      </c>
      <c r="C644" s="61" t="s">
        <v>608</v>
      </c>
      <c r="D644" s="63">
        <v>6</v>
      </c>
      <c r="E644" s="62">
        <v>0</v>
      </c>
      <c r="F644" s="62">
        <v>0</v>
      </c>
      <c r="G644" s="62">
        <v>6</v>
      </c>
      <c r="H644" s="64">
        <v>447</v>
      </c>
      <c r="I644" s="62">
        <v>4</v>
      </c>
      <c r="J644" s="65">
        <v>451</v>
      </c>
      <c r="K644" s="64">
        <v>1835</v>
      </c>
      <c r="L644" s="62">
        <v>34</v>
      </c>
      <c r="M644" s="65">
        <v>1869</v>
      </c>
      <c r="N644" s="66">
        <v>457</v>
      </c>
      <c r="O644" s="54"/>
      <c r="P644" s="180"/>
    </row>
    <row r="645" spans="1:16" s="202" customFormat="1" ht="18" customHeight="1" x14ac:dyDescent="0.15">
      <c r="A645" s="57"/>
      <c r="B645" s="58" t="s">
        <v>15</v>
      </c>
      <c r="C645" s="59" t="s">
        <v>568</v>
      </c>
      <c r="D645" s="54">
        <v>22</v>
      </c>
      <c r="E645" s="52">
        <v>1</v>
      </c>
      <c r="F645" s="52">
        <v>0</v>
      </c>
      <c r="G645" s="52">
        <v>23</v>
      </c>
      <c r="H645" s="55">
        <v>2518</v>
      </c>
      <c r="I645" s="52">
        <v>53</v>
      </c>
      <c r="J645" s="56">
        <v>2571</v>
      </c>
      <c r="K645" s="55">
        <v>4545</v>
      </c>
      <c r="L645" s="52">
        <v>138</v>
      </c>
      <c r="M645" s="56">
        <v>4683</v>
      </c>
      <c r="N645" s="39">
        <v>2594</v>
      </c>
      <c r="O645" s="54"/>
      <c r="P645" s="180"/>
    </row>
    <row r="646" spans="1:16" s="202" customFormat="1" ht="18" customHeight="1" x14ac:dyDescent="0.15">
      <c r="A646" s="57"/>
      <c r="B646" s="58" t="s">
        <v>15</v>
      </c>
      <c r="C646" s="59" t="s">
        <v>609</v>
      </c>
      <c r="D646" s="54">
        <v>31</v>
      </c>
      <c r="E646" s="52">
        <v>2</v>
      </c>
      <c r="F646" s="52">
        <v>5</v>
      </c>
      <c r="G646" s="52">
        <v>38</v>
      </c>
      <c r="H646" s="55">
        <v>2756</v>
      </c>
      <c r="I646" s="52">
        <v>51</v>
      </c>
      <c r="J646" s="56">
        <v>2807</v>
      </c>
      <c r="K646" s="55">
        <v>4481</v>
      </c>
      <c r="L646" s="52">
        <v>201</v>
      </c>
      <c r="M646" s="56">
        <v>4682</v>
      </c>
      <c r="N646" s="39">
        <v>2845</v>
      </c>
      <c r="O646" s="54"/>
      <c r="P646" s="180"/>
    </row>
    <row r="647" spans="1:16" s="202" customFormat="1" ht="18" customHeight="1" x14ac:dyDescent="0.15">
      <c r="A647" s="57"/>
      <c r="B647" s="58" t="s">
        <v>15</v>
      </c>
      <c r="C647" s="59" t="s">
        <v>610</v>
      </c>
      <c r="D647" s="54">
        <v>12</v>
      </c>
      <c r="E647" s="52">
        <v>0</v>
      </c>
      <c r="F647" s="52">
        <v>0</v>
      </c>
      <c r="G647" s="52">
        <v>12</v>
      </c>
      <c r="H647" s="55">
        <v>398</v>
      </c>
      <c r="I647" s="52">
        <v>5</v>
      </c>
      <c r="J647" s="56">
        <v>403</v>
      </c>
      <c r="K647" s="55">
        <v>421</v>
      </c>
      <c r="L647" s="52">
        <v>49</v>
      </c>
      <c r="M647" s="56">
        <v>470</v>
      </c>
      <c r="N647" s="39">
        <v>415</v>
      </c>
      <c r="O647" s="54"/>
      <c r="P647" s="180"/>
    </row>
    <row r="648" spans="1:16" s="202" customFormat="1" ht="18" customHeight="1" x14ac:dyDescent="0.15">
      <c r="A648" s="77"/>
      <c r="B648" s="78" t="s">
        <v>31</v>
      </c>
      <c r="C648" s="79" t="s">
        <v>0</v>
      </c>
      <c r="D648" s="81">
        <f>SUM(D639:D647)</f>
        <v>133</v>
      </c>
      <c r="E648" s="80">
        <f t="shared" ref="E648:N648" si="33">SUM(E639:E647)</f>
        <v>6</v>
      </c>
      <c r="F648" s="80">
        <f t="shared" si="33"/>
        <v>5</v>
      </c>
      <c r="G648" s="83">
        <f t="shared" si="33"/>
        <v>144</v>
      </c>
      <c r="H648" s="133">
        <f t="shared" si="33"/>
        <v>12957</v>
      </c>
      <c r="I648" s="80">
        <f t="shared" si="33"/>
        <v>211</v>
      </c>
      <c r="J648" s="83">
        <f t="shared" si="33"/>
        <v>13168</v>
      </c>
      <c r="K648" s="133">
        <f t="shared" si="33"/>
        <v>22712</v>
      </c>
      <c r="L648" s="80">
        <f t="shared" si="33"/>
        <v>879</v>
      </c>
      <c r="M648" s="83">
        <f t="shared" si="33"/>
        <v>23591</v>
      </c>
      <c r="N648" s="166">
        <f t="shared" si="33"/>
        <v>13312</v>
      </c>
      <c r="O648" s="54"/>
      <c r="P648" s="180"/>
    </row>
    <row r="649" spans="1:16" s="202" customFormat="1" ht="18" customHeight="1" x14ac:dyDescent="0.15">
      <c r="A649" s="175" t="s">
        <v>0</v>
      </c>
      <c r="B649" s="176"/>
      <c r="C649" s="176"/>
      <c r="D649" s="188"/>
      <c r="E649" s="188"/>
      <c r="F649" s="188"/>
      <c r="G649" s="188"/>
      <c r="H649" s="188"/>
      <c r="I649" s="188"/>
      <c r="J649" s="188"/>
      <c r="K649" s="188"/>
      <c r="L649" s="188"/>
      <c r="M649" s="188"/>
      <c r="N649" s="54"/>
      <c r="O649" s="54"/>
      <c r="P649" s="180"/>
    </row>
    <row r="650" spans="1:16" ht="5.25" customHeight="1" x14ac:dyDescent="0.2">
      <c r="A650" s="111" t="s">
        <v>0</v>
      </c>
      <c r="B650" s="111"/>
      <c r="C650" s="111"/>
      <c r="D650" s="152"/>
      <c r="E650" s="152"/>
      <c r="F650" s="152"/>
      <c r="G650" s="152"/>
      <c r="H650" s="152"/>
      <c r="I650" s="152"/>
      <c r="J650" s="152"/>
      <c r="K650" s="152"/>
      <c r="L650" s="152"/>
      <c r="M650" s="152"/>
      <c r="N650" s="153"/>
      <c r="O650" s="154"/>
    </row>
    <row r="651" spans="1:16" ht="31.5" customHeight="1" x14ac:dyDescent="0.15">
      <c r="A651" s="11" t="s">
        <v>1</v>
      </c>
      <c r="B651" s="12"/>
      <c r="C651" s="13"/>
      <c r="D651" s="114" t="s">
        <v>2</v>
      </c>
      <c r="E651" s="115"/>
      <c r="F651" s="115"/>
      <c r="G651" s="116"/>
      <c r="H651" s="117" t="s">
        <v>3</v>
      </c>
      <c r="I651" s="118"/>
      <c r="J651" s="119"/>
      <c r="K651" s="117" t="s">
        <v>4</v>
      </c>
      <c r="L651" s="118"/>
      <c r="M651" s="119"/>
      <c r="N651" s="120" t="s">
        <v>5</v>
      </c>
      <c r="O651" s="121"/>
    </row>
    <row r="652" spans="1:16" ht="32.25" customHeight="1" x14ac:dyDescent="0.15">
      <c r="A652" s="21"/>
      <c r="B652" s="22"/>
      <c r="C652" s="23"/>
      <c r="D652" s="122" t="s">
        <v>6</v>
      </c>
      <c r="E652" s="123" t="s">
        <v>7</v>
      </c>
      <c r="F652" s="123" t="s">
        <v>8</v>
      </c>
      <c r="G652" s="124" t="s">
        <v>9</v>
      </c>
      <c r="H652" s="125" t="s">
        <v>6</v>
      </c>
      <c r="I652" s="123" t="s">
        <v>7</v>
      </c>
      <c r="J652" s="126" t="s">
        <v>9</v>
      </c>
      <c r="K652" s="125" t="s">
        <v>6</v>
      </c>
      <c r="L652" s="123" t="s">
        <v>7</v>
      </c>
      <c r="M652" s="126" t="s">
        <v>9</v>
      </c>
      <c r="N652" s="127" t="s">
        <v>9</v>
      </c>
      <c r="O652" s="128"/>
    </row>
    <row r="653" spans="1:16" ht="18" customHeight="1" x14ac:dyDescent="0.15">
      <c r="A653" s="85" t="s">
        <v>611</v>
      </c>
      <c r="B653" s="86" t="s">
        <v>15</v>
      </c>
      <c r="C653" s="59" t="s">
        <v>612</v>
      </c>
      <c r="D653" s="54">
        <v>71</v>
      </c>
      <c r="E653" s="52">
        <v>9</v>
      </c>
      <c r="F653" s="52">
        <v>12</v>
      </c>
      <c r="G653" s="92">
        <v>92</v>
      </c>
      <c r="H653" s="55">
        <v>8640</v>
      </c>
      <c r="I653" s="52">
        <v>1969</v>
      </c>
      <c r="J653" s="56">
        <v>10609</v>
      </c>
      <c r="K653" s="55">
        <v>9247</v>
      </c>
      <c r="L653" s="52">
        <v>2558</v>
      </c>
      <c r="M653" s="56">
        <v>11805</v>
      </c>
      <c r="N653" s="39">
        <v>10701</v>
      </c>
      <c r="O653" s="54"/>
    </row>
    <row r="654" spans="1:16" ht="18" customHeight="1" x14ac:dyDescent="0.15">
      <c r="A654" s="134"/>
      <c r="B654" s="58" t="s">
        <v>15</v>
      </c>
      <c r="C654" s="59" t="s">
        <v>613</v>
      </c>
      <c r="D654" s="54">
        <v>9</v>
      </c>
      <c r="E654" s="52">
        <v>1</v>
      </c>
      <c r="F654" s="52">
        <v>0</v>
      </c>
      <c r="G654" s="52">
        <v>10</v>
      </c>
      <c r="H654" s="55">
        <v>1190</v>
      </c>
      <c r="I654" s="52">
        <v>225</v>
      </c>
      <c r="J654" s="56">
        <v>1415</v>
      </c>
      <c r="K654" s="55">
        <v>1214</v>
      </c>
      <c r="L654" s="52">
        <v>236</v>
      </c>
      <c r="M654" s="56">
        <v>1450</v>
      </c>
      <c r="N654" s="39">
        <v>1425</v>
      </c>
      <c r="O654" s="54"/>
    </row>
    <row r="655" spans="1:16" ht="18" customHeight="1" x14ac:dyDescent="0.15">
      <c r="A655" s="134"/>
      <c r="B655" s="58" t="s">
        <v>15</v>
      </c>
      <c r="C655" s="59" t="s">
        <v>614</v>
      </c>
      <c r="D655" s="54">
        <v>9</v>
      </c>
      <c r="E655" s="52">
        <v>0</v>
      </c>
      <c r="F655" s="52">
        <v>0</v>
      </c>
      <c r="G655" s="52">
        <v>9</v>
      </c>
      <c r="H655" s="55">
        <v>1081</v>
      </c>
      <c r="I655" s="52">
        <v>149</v>
      </c>
      <c r="J655" s="56">
        <v>1230</v>
      </c>
      <c r="K655" s="55">
        <v>1972</v>
      </c>
      <c r="L655" s="52">
        <v>377</v>
      </c>
      <c r="M655" s="56">
        <v>2349</v>
      </c>
      <c r="N655" s="39">
        <v>1239</v>
      </c>
      <c r="O655" s="54"/>
    </row>
    <row r="656" spans="1:16" ht="18" customHeight="1" x14ac:dyDescent="0.15">
      <c r="A656" s="134"/>
      <c r="B656" s="58" t="s">
        <v>15</v>
      </c>
      <c r="C656" s="59" t="s">
        <v>615</v>
      </c>
      <c r="D656" s="54">
        <v>1</v>
      </c>
      <c r="E656" s="52">
        <v>0</v>
      </c>
      <c r="F656" s="52">
        <v>0</v>
      </c>
      <c r="G656" s="52">
        <v>1</v>
      </c>
      <c r="H656" s="55">
        <v>1100</v>
      </c>
      <c r="I656" s="52">
        <v>97</v>
      </c>
      <c r="J656" s="56">
        <v>1197</v>
      </c>
      <c r="K656" s="55">
        <v>1161</v>
      </c>
      <c r="L656" s="52">
        <v>112</v>
      </c>
      <c r="M656" s="56">
        <v>1273</v>
      </c>
      <c r="N656" s="39">
        <v>1198</v>
      </c>
      <c r="O656" s="54"/>
    </row>
    <row r="657" spans="1:15" ht="18" customHeight="1" x14ac:dyDescent="0.15">
      <c r="A657" s="134"/>
      <c r="B657" s="58" t="s">
        <v>15</v>
      </c>
      <c r="C657" s="59" t="s">
        <v>616</v>
      </c>
      <c r="D657" s="54">
        <v>2</v>
      </c>
      <c r="E657" s="52">
        <v>1</v>
      </c>
      <c r="F657" s="52">
        <v>1</v>
      </c>
      <c r="G657" s="52">
        <v>4</v>
      </c>
      <c r="H657" s="55">
        <v>919</v>
      </c>
      <c r="I657" s="52">
        <v>355</v>
      </c>
      <c r="J657" s="56">
        <v>1274</v>
      </c>
      <c r="K657" s="55">
        <v>1231</v>
      </c>
      <c r="L657" s="52">
        <v>413</v>
      </c>
      <c r="M657" s="56">
        <v>1644</v>
      </c>
      <c r="N657" s="39">
        <v>1278</v>
      </c>
      <c r="O657" s="54"/>
    </row>
    <row r="658" spans="1:15" ht="18" customHeight="1" x14ac:dyDescent="0.15">
      <c r="A658" s="134"/>
      <c r="B658" s="60" t="s">
        <v>15</v>
      </c>
      <c r="C658" s="61" t="s">
        <v>617</v>
      </c>
      <c r="D658" s="63">
        <v>6</v>
      </c>
      <c r="E658" s="62">
        <v>1</v>
      </c>
      <c r="F658" s="62">
        <v>1</v>
      </c>
      <c r="G658" s="62">
        <v>8</v>
      </c>
      <c r="H658" s="64">
        <v>3851</v>
      </c>
      <c r="I658" s="62">
        <v>645</v>
      </c>
      <c r="J658" s="65">
        <v>4496</v>
      </c>
      <c r="K658" s="64">
        <v>4014</v>
      </c>
      <c r="L658" s="62">
        <v>652</v>
      </c>
      <c r="M658" s="65">
        <v>4666</v>
      </c>
      <c r="N658" s="66">
        <v>4504</v>
      </c>
      <c r="O658" s="54"/>
    </row>
    <row r="659" spans="1:15" ht="18" customHeight="1" x14ac:dyDescent="0.15">
      <c r="A659" s="134"/>
      <c r="B659" s="58" t="s">
        <v>15</v>
      </c>
      <c r="C659" s="59" t="s">
        <v>618</v>
      </c>
      <c r="D659" s="54">
        <v>4</v>
      </c>
      <c r="E659" s="52">
        <v>1</v>
      </c>
      <c r="F659" s="52">
        <v>0</v>
      </c>
      <c r="G659" s="52">
        <v>5</v>
      </c>
      <c r="H659" s="55">
        <v>1298</v>
      </c>
      <c r="I659" s="52">
        <v>74</v>
      </c>
      <c r="J659" s="56">
        <v>1372</v>
      </c>
      <c r="K659" s="55">
        <v>1670</v>
      </c>
      <c r="L659" s="52">
        <v>108</v>
      </c>
      <c r="M659" s="56">
        <v>1778</v>
      </c>
      <c r="N659" s="39">
        <v>1377</v>
      </c>
      <c r="O659" s="54"/>
    </row>
    <row r="660" spans="1:15" ht="18" customHeight="1" x14ac:dyDescent="0.15">
      <c r="A660" s="134"/>
      <c r="B660" s="58" t="s">
        <v>15</v>
      </c>
      <c r="C660" s="59" t="s">
        <v>619</v>
      </c>
      <c r="D660" s="54">
        <v>0</v>
      </c>
      <c r="E660" s="52">
        <v>0</v>
      </c>
      <c r="F660" s="52">
        <v>0</v>
      </c>
      <c r="G660" s="52">
        <v>0</v>
      </c>
      <c r="H660" s="55">
        <v>254</v>
      </c>
      <c r="I660" s="52">
        <v>59</v>
      </c>
      <c r="J660" s="56">
        <v>313</v>
      </c>
      <c r="K660" s="55">
        <v>254</v>
      </c>
      <c r="L660" s="52">
        <v>80</v>
      </c>
      <c r="M660" s="56">
        <v>334</v>
      </c>
      <c r="N660" s="39">
        <v>313</v>
      </c>
      <c r="O660" s="54"/>
    </row>
    <row r="661" spans="1:15" ht="18" customHeight="1" x14ac:dyDescent="0.15">
      <c r="A661" s="134"/>
      <c r="B661" s="58" t="s">
        <v>0</v>
      </c>
      <c r="C661" s="59" t="s">
        <v>620</v>
      </c>
      <c r="D661" s="54">
        <v>0</v>
      </c>
      <c r="E661" s="52">
        <v>0</v>
      </c>
      <c r="F661" s="52">
        <v>0</v>
      </c>
      <c r="G661" s="56">
        <v>0</v>
      </c>
      <c r="H661" s="155">
        <v>88</v>
      </c>
      <c r="I661" s="52">
        <v>107</v>
      </c>
      <c r="J661" s="56">
        <v>195</v>
      </c>
      <c r="K661" s="155">
        <v>275</v>
      </c>
      <c r="L661" s="52">
        <v>155</v>
      </c>
      <c r="M661" s="56">
        <v>430</v>
      </c>
      <c r="N661" s="47">
        <v>195</v>
      </c>
      <c r="O661" s="54"/>
    </row>
    <row r="662" spans="1:15" ht="18" customHeight="1" x14ac:dyDescent="0.15">
      <c r="A662" s="136"/>
      <c r="B662" s="78" t="s">
        <v>31</v>
      </c>
      <c r="C662" s="79" t="s">
        <v>0</v>
      </c>
      <c r="D662" s="81">
        <f>SUM(D653:D661)</f>
        <v>102</v>
      </c>
      <c r="E662" s="80">
        <f t="shared" ref="E662:N662" si="34">SUM(E653:E661)</f>
        <v>13</v>
      </c>
      <c r="F662" s="80">
        <f t="shared" si="34"/>
        <v>14</v>
      </c>
      <c r="G662" s="83">
        <f t="shared" si="34"/>
        <v>129</v>
      </c>
      <c r="H662" s="133">
        <f t="shared" si="34"/>
        <v>18421</v>
      </c>
      <c r="I662" s="80">
        <f t="shared" si="34"/>
        <v>3680</v>
      </c>
      <c r="J662" s="83">
        <f t="shared" si="34"/>
        <v>22101</v>
      </c>
      <c r="K662" s="133">
        <f t="shared" si="34"/>
        <v>21038</v>
      </c>
      <c r="L662" s="80">
        <f t="shared" si="34"/>
        <v>4691</v>
      </c>
      <c r="M662" s="83">
        <f t="shared" si="34"/>
        <v>25729</v>
      </c>
      <c r="N662" s="166">
        <f t="shared" si="34"/>
        <v>22230</v>
      </c>
      <c r="O662" s="54"/>
    </row>
    <row r="663" spans="1:15" ht="18" customHeight="1" x14ac:dyDescent="0.15">
      <c r="A663" s="85" t="s">
        <v>621</v>
      </c>
      <c r="B663" s="86" t="s">
        <v>15</v>
      </c>
      <c r="C663" s="59" t="s">
        <v>622</v>
      </c>
      <c r="D663" s="54">
        <v>26</v>
      </c>
      <c r="E663" s="52">
        <v>0</v>
      </c>
      <c r="F663" s="52">
        <v>0</v>
      </c>
      <c r="G663" s="56">
        <v>26</v>
      </c>
      <c r="H663" s="155">
        <v>4625</v>
      </c>
      <c r="I663" s="52">
        <v>87</v>
      </c>
      <c r="J663" s="56">
        <v>4712</v>
      </c>
      <c r="K663" s="155">
        <v>6626</v>
      </c>
      <c r="L663" s="52">
        <v>195</v>
      </c>
      <c r="M663" s="56">
        <v>6821</v>
      </c>
      <c r="N663" s="47">
        <v>4738</v>
      </c>
      <c r="O663" s="54"/>
    </row>
    <row r="664" spans="1:15" ht="18" customHeight="1" x14ac:dyDescent="0.15">
      <c r="A664" s="134"/>
      <c r="B664" s="58" t="s">
        <v>15</v>
      </c>
      <c r="C664" s="59" t="s">
        <v>623</v>
      </c>
      <c r="D664" s="54">
        <v>2</v>
      </c>
      <c r="E664" s="52">
        <v>0</v>
      </c>
      <c r="F664" s="52">
        <v>0</v>
      </c>
      <c r="G664" s="52">
        <v>2</v>
      </c>
      <c r="H664" s="55">
        <v>4104</v>
      </c>
      <c r="I664" s="52">
        <v>76</v>
      </c>
      <c r="J664" s="56">
        <v>4180</v>
      </c>
      <c r="K664" s="55">
        <v>6421</v>
      </c>
      <c r="L664" s="52">
        <v>112</v>
      </c>
      <c r="M664" s="56">
        <v>6533</v>
      </c>
      <c r="N664" s="39">
        <v>4182</v>
      </c>
      <c r="O664" s="54"/>
    </row>
    <row r="665" spans="1:15" ht="18" customHeight="1" x14ac:dyDescent="0.15">
      <c r="A665" s="134"/>
      <c r="B665" s="58" t="s">
        <v>15</v>
      </c>
      <c r="C665" s="59" t="s">
        <v>624</v>
      </c>
      <c r="D665" s="54">
        <v>0</v>
      </c>
      <c r="E665" s="52">
        <v>0</v>
      </c>
      <c r="F665" s="52">
        <v>0</v>
      </c>
      <c r="G665" s="52">
        <v>0</v>
      </c>
      <c r="H665" s="55">
        <v>85</v>
      </c>
      <c r="I665" s="52">
        <v>2</v>
      </c>
      <c r="J665" s="56">
        <v>87</v>
      </c>
      <c r="K665" s="55">
        <v>316</v>
      </c>
      <c r="L665" s="52">
        <v>7</v>
      </c>
      <c r="M665" s="56">
        <v>323</v>
      </c>
      <c r="N665" s="39">
        <v>87</v>
      </c>
      <c r="O665" s="54"/>
    </row>
    <row r="666" spans="1:15" ht="18" customHeight="1" x14ac:dyDescent="0.15">
      <c r="A666" s="136"/>
      <c r="B666" s="78" t="s">
        <v>31</v>
      </c>
      <c r="C666" s="79" t="s">
        <v>0</v>
      </c>
      <c r="D666" s="81">
        <f>SUM(D663:D665)</f>
        <v>28</v>
      </c>
      <c r="E666" s="80">
        <f t="shared" ref="E666:N666" si="35">SUM(E663:E665)</f>
        <v>0</v>
      </c>
      <c r="F666" s="80">
        <f t="shared" si="35"/>
        <v>0</v>
      </c>
      <c r="G666" s="80">
        <f t="shared" si="35"/>
        <v>28</v>
      </c>
      <c r="H666" s="82">
        <f t="shared" si="35"/>
        <v>8814</v>
      </c>
      <c r="I666" s="80">
        <f t="shared" si="35"/>
        <v>165</v>
      </c>
      <c r="J666" s="133">
        <f t="shared" si="35"/>
        <v>8979</v>
      </c>
      <c r="K666" s="82">
        <f t="shared" si="35"/>
        <v>13363</v>
      </c>
      <c r="L666" s="80">
        <f t="shared" si="35"/>
        <v>314</v>
      </c>
      <c r="M666" s="133">
        <f t="shared" si="35"/>
        <v>13677</v>
      </c>
      <c r="N666" s="84">
        <f t="shared" si="35"/>
        <v>9007</v>
      </c>
      <c r="O666" s="173"/>
    </row>
    <row r="667" spans="1:15" ht="18" customHeight="1" x14ac:dyDescent="0.15">
      <c r="A667" s="85" t="s">
        <v>625</v>
      </c>
      <c r="B667" s="91" t="s">
        <v>15</v>
      </c>
      <c r="C667" s="87" t="s">
        <v>626</v>
      </c>
      <c r="D667" s="93">
        <v>1</v>
      </c>
      <c r="E667" s="92">
        <v>0</v>
      </c>
      <c r="F667" s="92">
        <v>0</v>
      </c>
      <c r="G667" s="92">
        <v>1</v>
      </c>
      <c r="H667" s="94">
        <v>238</v>
      </c>
      <c r="I667" s="92">
        <v>8</v>
      </c>
      <c r="J667" s="88">
        <v>246</v>
      </c>
      <c r="K667" s="94">
        <v>355</v>
      </c>
      <c r="L667" s="92">
        <v>30</v>
      </c>
      <c r="M667" s="88">
        <v>385</v>
      </c>
      <c r="N667" s="95">
        <v>247</v>
      </c>
      <c r="O667" s="54"/>
    </row>
    <row r="668" spans="1:15" ht="18" customHeight="1" x14ac:dyDescent="0.15">
      <c r="A668" s="57"/>
      <c r="B668" s="86" t="s">
        <v>15</v>
      </c>
      <c r="C668" s="59" t="s">
        <v>627</v>
      </c>
      <c r="D668" s="54">
        <v>1</v>
      </c>
      <c r="E668" s="52">
        <v>0</v>
      </c>
      <c r="F668" s="52">
        <v>0</v>
      </c>
      <c r="G668" s="52">
        <v>1</v>
      </c>
      <c r="H668" s="55">
        <v>2078</v>
      </c>
      <c r="I668" s="52">
        <v>36</v>
      </c>
      <c r="J668" s="56">
        <v>2114</v>
      </c>
      <c r="K668" s="55">
        <v>4395</v>
      </c>
      <c r="L668" s="52">
        <v>87</v>
      </c>
      <c r="M668" s="56">
        <v>4482</v>
      </c>
      <c r="N668" s="39">
        <v>2115</v>
      </c>
      <c r="O668" s="54"/>
    </row>
    <row r="669" spans="1:15" ht="18" customHeight="1" x14ac:dyDescent="0.15">
      <c r="A669" s="57"/>
      <c r="B669" s="86" t="s">
        <v>15</v>
      </c>
      <c r="C669" s="59" t="s">
        <v>628</v>
      </c>
      <c r="D669" s="54">
        <v>3</v>
      </c>
      <c r="E669" s="52">
        <v>0</v>
      </c>
      <c r="F669" s="52">
        <v>0</v>
      </c>
      <c r="G669" s="52">
        <v>3</v>
      </c>
      <c r="H669" s="55">
        <v>1065</v>
      </c>
      <c r="I669" s="52">
        <v>6</v>
      </c>
      <c r="J669" s="56">
        <v>1071</v>
      </c>
      <c r="K669" s="55">
        <v>2192</v>
      </c>
      <c r="L669" s="52">
        <v>14</v>
      </c>
      <c r="M669" s="56">
        <v>2206</v>
      </c>
      <c r="N669" s="39">
        <v>1074</v>
      </c>
      <c r="O669" s="54"/>
    </row>
    <row r="670" spans="1:15" ht="18" customHeight="1" x14ac:dyDescent="0.15">
      <c r="A670" s="57"/>
      <c r="B670" s="86" t="s">
        <v>15</v>
      </c>
      <c r="C670" s="59" t="s">
        <v>629</v>
      </c>
      <c r="D670" s="54">
        <v>0</v>
      </c>
      <c r="E670" s="52">
        <v>0</v>
      </c>
      <c r="F670" s="52">
        <v>0</v>
      </c>
      <c r="G670" s="52">
        <v>0</v>
      </c>
      <c r="H670" s="55">
        <v>1678</v>
      </c>
      <c r="I670" s="52">
        <v>92</v>
      </c>
      <c r="J670" s="56">
        <v>1770</v>
      </c>
      <c r="K670" s="55">
        <v>3791</v>
      </c>
      <c r="L670" s="52">
        <v>183</v>
      </c>
      <c r="M670" s="56">
        <v>3974</v>
      </c>
      <c r="N670" s="39">
        <v>1770</v>
      </c>
      <c r="O670" s="54"/>
    </row>
    <row r="671" spans="1:15" ht="18" customHeight="1" x14ac:dyDescent="0.15">
      <c r="A671" s="57"/>
      <c r="B671" s="86" t="s">
        <v>15</v>
      </c>
      <c r="C671" s="59" t="s">
        <v>630</v>
      </c>
      <c r="D671" s="54">
        <v>0</v>
      </c>
      <c r="E671" s="52">
        <v>0</v>
      </c>
      <c r="F671" s="52">
        <v>0</v>
      </c>
      <c r="G671" s="52">
        <v>0</v>
      </c>
      <c r="H671" s="55">
        <v>80</v>
      </c>
      <c r="I671" s="52">
        <v>0</v>
      </c>
      <c r="J671" s="56">
        <v>80</v>
      </c>
      <c r="K671" s="55">
        <v>180</v>
      </c>
      <c r="L671" s="52">
        <v>0</v>
      </c>
      <c r="M671" s="56">
        <v>180</v>
      </c>
      <c r="N671" s="39">
        <v>80</v>
      </c>
      <c r="O671" s="54"/>
    </row>
    <row r="672" spans="1:15" ht="18" customHeight="1" x14ac:dyDescent="0.15">
      <c r="A672" s="57"/>
      <c r="B672" s="97" t="s">
        <v>15</v>
      </c>
      <c r="C672" s="61" t="s">
        <v>631</v>
      </c>
      <c r="D672" s="63">
        <v>5</v>
      </c>
      <c r="E672" s="62">
        <v>0</v>
      </c>
      <c r="F672" s="62">
        <v>0</v>
      </c>
      <c r="G672" s="65">
        <v>5</v>
      </c>
      <c r="H672" s="168">
        <v>753</v>
      </c>
      <c r="I672" s="62">
        <v>17</v>
      </c>
      <c r="J672" s="65">
        <v>770</v>
      </c>
      <c r="K672" s="168">
        <v>1971</v>
      </c>
      <c r="L672" s="62">
        <v>96</v>
      </c>
      <c r="M672" s="65">
        <v>2067</v>
      </c>
      <c r="N672" s="66">
        <v>775</v>
      </c>
      <c r="O672" s="54"/>
    </row>
    <row r="673" spans="1:15" ht="18" customHeight="1" x14ac:dyDescent="0.15">
      <c r="A673" s="57"/>
      <c r="B673" s="86" t="s">
        <v>15</v>
      </c>
      <c r="C673" s="59" t="s">
        <v>632</v>
      </c>
      <c r="D673" s="54">
        <v>4</v>
      </c>
      <c r="E673" s="52">
        <v>0</v>
      </c>
      <c r="F673" s="52">
        <v>0</v>
      </c>
      <c r="G673" s="56">
        <v>4</v>
      </c>
      <c r="H673" s="155">
        <v>2882</v>
      </c>
      <c r="I673" s="52">
        <v>39</v>
      </c>
      <c r="J673" s="56">
        <v>2921</v>
      </c>
      <c r="K673" s="55">
        <v>4908</v>
      </c>
      <c r="L673" s="52">
        <v>125</v>
      </c>
      <c r="M673" s="56">
        <v>5033</v>
      </c>
      <c r="N673" s="39">
        <v>2925</v>
      </c>
      <c r="O673" s="54"/>
    </row>
    <row r="674" spans="1:15" ht="18" customHeight="1" x14ac:dyDescent="0.15">
      <c r="A674" s="57"/>
      <c r="B674" s="86" t="s">
        <v>15</v>
      </c>
      <c r="C674" s="59" t="s">
        <v>633</v>
      </c>
      <c r="D674" s="54">
        <v>11</v>
      </c>
      <c r="E674" s="52">
        <v>0</v>
      </c>
      <c r="F674" s="52">
        <v>0</v>
      </c>
      <c r="G674" s="104">
        <v>11</v>
      </c>
      <c r="H674" s="203">
        <v>4982</v>
      </c>
      <c r="I674" s="101">
        <v>121</v>
      </c>
      <c r="J674" s="104">
        <v>5103</v>
      </c>
      <c r="K674" s="103">
        <v>7887</v>
      </c>
      <c r="L674" s="101">
        <v>193</v>
      </c>
      <c r="M674" s="104">
        <v>8080</v>
      </c>
      <c r="N674" s="39">
        <v>5114</v>
      </c>
      <c r="O674" s="54"/>
    </row>
    <row r="675" spans="1:15" ht="18" customHeight="1" x14ac:dyDescent="0.15">
      <c r="A675" s="77"/>
      <c r="B675" s="78" t="s">
        <v>31</v>
      </c>
      <c r="C675" s="79" t="s">
        <v>0</v>
      </c>
      <c r="D675" s="81">
        <f>SUM(D667:D674)</f>
        <v>25</v>
      </c>
      <c r="E675" s="80">
        <f t="shared" ref="E675:N675" si="36">SUM(E667:E674)</f>
        <v>0</v>
      </c>
      <c r="F675" s="80">
        <f t="shared" si="36"/>
        <v>0</v>
      </c>
      <c r="G675" s="80">
        <f t="shared" si="36"/>
        <v>25</v>
      </c>
      <c r="H675" s="82">
        <f t="shared" si="36"/>
        <v>13756</v>
      </c>
      <c r="I675" s="80">
        <f t="shared" si="36"/>
        <v>319</v>
      </c>
      <c r="J675" s="83">
        <f t="shared" si="36"/>
        <v>14075</v>
      </c>
      <c r="K675" s="132">
        <f t="shared" si="36"/>
        <v>25679</v>
      </c>
      <c r="L675" s="80">
        <f t="shared" si="36"/>
        <v>728</v>
      </c>
      <c r="M675" s="133">
        <f t="shared" si="36"/>
        <v>26407</v>
      </c>
      <c r="N675" s="84">
        <f t="shared" si="36"/>
        <v>14100</v>
      </c>
      <c r="O675" s="173"/>
    </row>
    <row r="676" spans="1:15" ht="18" customHeight="1" x14ac:dyDescent="0.15">
      <c r="A676" s="85" t="s">
        <v>634</v>
      </c>
      <c r="B676" s="91" t="s">
        <v>15</v>
      </c>
      <c r="C676" s="87" t="s">
        <v>635</v>
      </c>
      <c r="D676" s="93">
        <v>75</v>
      </c>
      <c r="E676" s="92">
        <v>3</v>
      </c>
      <c r="F676" s="92">
        <v>0</v>
      </c>
      <c r="G676" s="92">
        <v>78</v>
      </c>
      <c r="H676" s="94">
        <v>1714</v>
      </c>
      <c r="I676" s="92">
        <v>169</v>
      </c>
      <c r="J676" s="88">
        <v>1883</v>
      </c>
      <c r="K676" s="94">
        <v>2749</v>
      </c>
      <c r="L676" s="92">
        <v>206</v>
      </c>
      <c r="M676" s="88">
        <v>2955</v>
      </c>
      <c r="N676" s="148">
        <v>1961</v>
      </c>
      <c r="O676" s="54"/>
    </row>
    <row r="677" spans="1:15" ht="18" customHeight="1" x14ac:dyDescent="0.15">
      <c r="A677" s="57"/>
      <c r="B677" s="58" t="s">
        <v>15</v>
      </c>
      <c r="C677" s="59" t="s">
        <v>636</v>
      </c>
      <c r="D677" s="54">
        <v>83</v>
      </c>
      <c r="E677" s="52">
        <v>3</v>
      </c>
      <c r="F677" s="52">
        <v>1</v>
      </c>
      <c r="G677" s="52">
        <v>87</v>
      </c>
      <c r="H677" s="55">
        <v>3957</v>
      </c>
      <c r="I677" s="52">
        <v>304</v>
      </c>
      <c r="J677" s="56">
        <v>4261</v>
      </c>
      <c r="K677" s="55">
        <v>5752</v>
      </c>
      <c r="L677" s="52">
        <v>507</v>
      </c>
      <c r="M677" s="56">
        <v>6259</v>
      </c>
      <c r="N677" s="149">
        <v>4348</v>
      </c>
      <c r="O677" s="54"/>
    </row>
    <row r="678" spans="1:15" ht="18" customHeight="1" x14ac:dyDescent="0.15">
      <c r="A678" s="57"/>
      <c r="B678" s="58" t="s">
        <v>15</v>
      </c>
      <c r="C678" s="59" t="s">
        <v>637</v>
      </c>
      <c r="D678" s="54">
        <v>40</v>
      </c>
      <c r="E678" s="52">
        <v>0</v>
      </c>
      <c r="F678" s="52">
        <v>0</v>
      </c>
      <c r="G678" s="52">
        <v>40</v>
      </c>
      <c r="H678" s="55">
        <v>1645</v>
      </c>
      <c r="I678" s="52">
        <v>221</v>
      </c>
      <c r="J678" s="56">
        <v>1866</v>
      </c>
      <c r="K678" s="55">
        <v>3034</v>
      </c>
      <c r="L678" s="52">
        <v>316</v>
      </c>
      <c r="M678" s="56">
        <v>3350</v>
      </c>
      <c r="N678" s="149">
        <v>1906</v>
      </c>
      <c r="O678" s="54"/>
    </row>
    <row r="679" spans="1:15" ht="18" customHeight="1" x14ac:dyDescent="0.15">
      <c r="A679" s="57"/>
      <c r="B679" s="58" t="s">
        <v>15</v>
      </c>
      <c r="C679" s="59" t="s">
        <v>638</v>
      </c>
      <c r="D679" s="54">
        <v>12</v>
      </c>
      <c r="E679" s="52">
        <v>1</v>
      </c>
      <c r="F679" s="52">
        <v>0</v>
      </c>
      <c r="G679" s="52">
        <v>13</v>
      </c>
      <c r="H679" s="55">
        <v>187</v>
      </c>
      <c r="I679" s="52">
        <v>35</v>
      </c>
      <c r="J679" s="56">
        <v>222</v>
      </c>
      <c r="K679" s="55">
        <v>609</v>
      </c>
      <c r="L679" s="52">
        <v>45</v>
      </c>
      <c r="M679" s="56">
        <v>654</v>
      </c>
      <c r="N679" s="149">
        <v>235</v>
      </c>
      <c r="O679" s="54"/>
    </row>
    <row r="680" spans="1:15" ht="18" customHeight="1" x14ac:dyDescent="0.15">
      <c r="A680" s="57"/>
      <c r="B680" s="58" t="s">
        <v>15</v>
      </c>
      <c r="C680" s="59" t="s">
        <v>639</v>
      </c>
      <c r="D680" s="54">
        <v>6</v>
      </c>
      <c r="E680" s="52">
        <v>0</v>
      </c>
      <c r="F680" s="52">
        <v>0</v>
      </c>
      <c r="G680" s="52">
        <v>6</v>
      </c>
      <c r="H680" s="55">
        <v>409</v>
      </c>
      <c r="I680" s="52">
        <v>27</v>
      </c>
      <c r="J680" s="56">
        <v>436</v>
      </c>
      <c r="K680" s="55">
        <v>812</v>
      </c>
      <c r="L680" s="52">
        <v>40</v>
      </c>
      <c r="M680" s="56">
        <v>852</v>
      </c>
      <c r="N680" s="39">
        <v>442</v>
      </c>
      <c r="O680" s="54"/>
    </row>
    <row r="681" spans="1:15" ht="18" customHeight="1" x14ac:dyDescent="0.15">
      <c r="A681" s="57"/>
      <c r="B681" s="60" t="s">
        <v>15</v>
      </c>
      <c r="C681" s="61" t="s">
        <v>640</v>
      </c>
      <c r="D681" s="63">
        <v>2</v>
      </c>
      <c r="E681" s="62">
        <v>0</v>
      </c>
      <c r="F681" s="62">
        <v>0</v>
      </c>
      <c r="G681" s="62">
        <v>2</v>
      </c>
      <c r="H681" s="64">
        <v>308</v>
      </c>
      <c r="I681" s="62">
        <v>75</v>
      </c>
      <c r="J681" s="65">
        <v>383</v>
      </c>
      <c r="K681" s="64">
        <v>513</v>
      </c>
      <c r="L681" s="62">
        <v>95</v>
      </c>
      <c r="M681" s="65">
        <v>608</v>
      </c>
      <c r="N681" s="135">
        <v>385</v>
      </c>
      <c r="O681" s="54"/>
    </row>
    <row r="682" spans="1:15" ht="18" customHeight="1" x14ac:dyDescent="0.15">
      <c r="A682" s="57"/>
      <c r="B682" s="58" t="s">
        <v>15</v>
      </c>
      <c r="C682" s="59" t="s">
        <v>641</v>
      </c>
      <c r="D682" s="54">
        <v>2</v>
      </c>
      <c r="E682" s="52">
        <v>1</v>
      </c>
      <c r="F682" s="52">
        <v>0</v>
      </c>
      <c r="G682" s="52">
        <v>3</v>
      </c>
      <c r="H682" s="55">
        <v>179</v>
      </c>
      <c r="I682" s="52">
        <v>5</v>
      </c>
      <c r="J682" s="56">
        <v>184</v>
      </c>
      <c r="K682" s="55">
        <v>508</v>
      </c>
      <c r="L682" s="52">
        <v>10</v>
      </c>
      <c r="M682" s="56">
        <v>518</v>
      </c>
      <c r="N682" s="149">
        <v>187</v>
      </c>
      <c r="O682" s="54"/>
    </row>
    <row r="683" spans="1:15" ht="18" customHeight="1" x14ac:dyDescent="0.15">
      <c r="A683" s="57"/>
      <c r="B683" s="58" t="s">
        <v>15</v>
      </c>
      <c r="C683" s="59" t="s">
        <v>642</v>
      </c>
      <c r="D683" s="54">
        <v>0</v>
      </c>
      <c r="E683" s="52">
        <v>0</v>
      </c>
      <c r="F683" s="52">
        <v>0</v>
      </c>
      <c r="G683" s="52">
        <v>0</v>
      </c>
      <c r="H683" s="55">
        <v>62</v>
      </c>
      <c r="I683" s="52">
        <v>31</v>
      </c>
      <c r="J683" s="56">
        <v>93</v>
      </c>
      <c r="K683" s="55">
        <v>78</v>
      </c>
      <c r="L683" s="52">
        <v>31</v>
      </c>
      <c r="M683" s="56">
        <v>109</v>
      </c>
      <c r="N683" s="149">
        <v>93</v>
      </c>
      <c r="O683" s="54"/>
    </row>
    <row r="684" spans="1:15" ht="18" customHeight="1" x14ac:dyDescent="0.15">
      <c r="A684" s="57"/>
      <c r="B684" s="58" t="s">
        <v>15</v>
      </c>
      <c r="C684" s="59" t="s">
        <v>643</v>
      </c>
      <c r="D684" s="54">
        <v>39</v>
      </c>
      <c r="E684" s="52">
        <v>0</v>
      </c>
      <c r="F684" s="52">
        <v>0</v>
      </c>
      <c r="G684" s="52">
        <v>39</v>
      </c>
      <c r="H684" s="55">
        <v>1040</v>
      </c>
      <c r="I684" s="52">
        <v>37</v>
      </c>
      <c r="J684" s="56">
        <v>1077</v>
      </c>
      <c r="K684" s="55">
        <v>1052</v>
      </c>
      <c r="L684" s="52">
        <v>44</v>
      </c>
      <c r="M684" s="56">
        <v>1096</v>
      </c>
      <c r="N684" s="149">
        <v>1116</v>
      </c>
      <c r="O684" s="54"/>
    </row>
    <row r="685" spans="1:15" ht="18" customHeight="1" x14ac:dyDescent="0.15">
      <c r="A685" s="57"/>
      <c r="B685" s="58" t="s">
        <v>15</v>
      </c>
      <c r="C685" s="59" t="s">
        <v>644</v>
      </c>
      <c r="D685" s="54">
        <v>0</v>
      </c>
      <c r="E685" s="52">
        <v>0</v>
      </c>
      <c r="F685" s="52">
        <v>0</v>
      </c>
      <c r="G685" s="52">
        <v>0</v>
      </c>
      <c r="H685" s="55">
        <v>65</v>
      </c>
      <c r="I685" s="52">
        <v>26</v>
      </c>
      <c r="J685" s="56">
        <v>91</v>
      </c>
      <c r="K685" s="55">
        <v>86</v>
      </c>
      <c r="L685" s="52">
        <v>39</v>
      </c>
      <c r="M685" s="56">
        <v>125</v>
      </c>
      <c r="N685" s="39">
        <v>91</v>
      </c>
      <c r="O685" s="54"/>
    </row>
    <row r="686" spans="1:15" ht="18" customHeight="1" x14ac:dyDescent="0.15">
      <c r="A686" s="77"/>
      <c r="B686" s="78" t="s">
        <v>31</v>
      </c>
      <c r="C686" s="79" t="s">
        <v>0</v>
      </c>
      <c r="D686" s="81">
        <f>SUM(D676:D685)</f>
        <v>259</v>
      </c>
      <c r="E686" s="80">
        <f t="shared" ref="E686:N686" si="37">SUM(E676:E685)</f>
        <v>8</v>
      </c>
      <c r="F686" s="80">
        <f t="shared" si="37"/>
        <v>1</v>
      </c>
      <c r="G686" s="80">
        <f t="shared" si="37"/>
        <v>268</v>
      </c>
      <c r="H686" s="82">
        <f t="shared" si="37"/>
        <v>9566</v>
      </c>
      <c r="I686" s="80">
        <f t="shared" si="37"/>
        <v>930</v>
      </c>
      <c r="J686" s="83">
        <f t="shared" si="37"/>
        <v>10496</v>
      </c>
      <c r="K686" s="82">
        <f t="shared" si="37"/>
        <v>15193</v>
      </c>
      <c r="L686" s="80">
        <f t="shared" si="37"/>
        <v>1333</v>
      </c>
      <c r="M686" s="83">
        <f t="shared" si="37"/>
        <v>16526</v>
      </c>
      <c r="N686" s="84">
        <f t="shared" si="37"/>
        <v>10764</v>
      </c>
      <c r="O686" s="173"/>
    </row>
    <row r="687" spans="1:15" ht="18" customHeight="1" x14ac:dyDescent="0.15">
      <c r="A687" s="85" t="s">
        <v>645</v>
      </c>
      <c r="B687" s="204" t="s">
        <v>15</v>
      </c>
      <c r="C687" s="59" t="s">
        <v>646</v>
      </c>
      <c r="D687" s="54">
        <v>5</v>
      </c>
      <c r="E687" s="52">
        <v>3</v>
      </c>
      <c r="F687" s="52">
        <v>0</v>
      </c>
      <c r="G687" s="52">
        <v>8</v>
      </c>
      <c r="H687" s="55">
        <v>2420</v>
      </c>
      <c r="I687" s="52">
        <v>48</v>
      </c>
      <c r="J687" s="56">
        <v>2468</v>
      </c>
      <c r="K687" s="55">
        <v>3813</v>
      </c>
      <c r="L687" s="52">
        <v>72</v>
      </c>
      <c r="M687" s="56">
        <v>3885</v>
      </c>
      <c r="N687" s="39">
        <v>2476</v>
      </c>
      <c r="O687" s="54"/>
    </row>
    <row r="688" spans="1:15" ht="18" customHeight="1" x14ac:dyDescent="0.15">
      <c r="A688" s="134"/>
      <c r="B688" s="58" t="s">
        <v>15</v>
      </c>
      <c r="C688" s="59" t="s">
        <v>647</v>
      </c>
      <c r="D688" s="54">
        <v>4</v>
      </c>
      <c r="E688" s="52">
        <v>0</v>
      </c>
      <c r="F688" s="52">
        <v>0</v>
      </c>
      <c r="G688" s="52">
        <v>4</v>
      </c>
      <c r="H688" s="55">
        <v>4309</v>
      </c>
      <c r="I688" s="52">
        <v>133</v>
      </c>
      <c r="J688" s="56">
        <v>4442</v>
      </c>
      <c r="K688" s="55">
        <v>5114</v>
      </c>
      <c r="L688" s="52">
        <v>198</v>
      </c>
      <c r="M688" s="56">
        <v>5312</v>
      </c>
      <c r="N688" s="39">
        <v>4446</v>
      </c>
      <c r="O688" s="54"/>
    </row>
    <row r="689" spans="1:15" ht="18" customHeight="1" x14ac:dyDescent="0.15">
      <c r="A689" s="134"/>
      <c r="B689" s="58" t="s">
        <v>15</v>
      </c>
      <c r="C689" s="59" t="s">
        <v>648</v>
      </c>
      <c r="D689" s="54">
        <v>0</v>
      </c>
      <c r="E689" s="52">
        <v>0</v>
      </c>
      <c r="F689" s="52">
        <v>0</v>
      </c>
      <c r="G689" s="52">
        <v>0</v>
      </c>
      <c r="H689" s="55">
        <v>1893</v>
      </c>
      <c r="I689" s="52">
        <v>120</v>
      </c>
      <c r="J689" s="56">
        <v>2013</v>
      </c>
      <c r="K689" s="55">
        <v>3674</v>
      </c>
      <c r="L689" s="52">
        <v>173</v>
      </c>
      <c r="M689" s="56">
        <v>3847</v>
      </c>
      <c r="N689" s="39">
        <v>2013</v>
      </c>
      <c r="O689" s="54"/>
    </row>
    <row r="690" spans="1:15" ht="18" customHeight="1" x14ac:dyDescent="0.15">
      <c r="A690" s="134"/>
      <c r="B690" s="58" t="s">
        <v>15</v>
      </c>
      <c r="C690" s="59" t="s">
        <v>649</v>
      </c>
      <c r="D690" s="54">
        <v>3</v>
      </c>
      <c r="E690" s="52">
        <v>0</v>
      </c>
      <c r="F690" s="52">
        <v>0</v>
      </c>
      <c r="G690" s="52">
        <v>3</v>
      </c>
      <c r="H690" s="55">
        <v>2139</v>
      </c>
      <c r="I690" s="52">
        <v>45</v>
      </c>
      <c r="J690" s="56">
        <v>2184</v>
      </c>
      <c r="K690" s="55">
        <v>2876</v>
      </c>
      <c r="L690" s="52">
        <v>98</v>
      </c>
      <c r="M690" s="56">
        <v>2974</v>
      </c>
      <c r="N690" s="39">
        <v>2187</v>
      </c>
      <c r="O690" s="54"/>
    </row>
    <row r="691" spans="1:15" ht="18" customHeight="1" x14ac:dyDescent="0.15">
      <c r="A691" s="134"/>
      <c r="B691" s="58" t="s">
        <v>15</v>
      </c>
      <c r="C691" s="59" t="s">
        <v>650</v>
      </c>
      <c r="D691" s="54">
        <v>4</v>
      </c>
      <c r="E691" s="52">
        <v>0</v>
      </c>
      <c r="F691" s="52">
        <v>0</v>
      </c>
      <c r="G691" s="52">
        <v>4</v>
      </c>
      <c r="H691" s="55">
        <v>246</v>
      </c>
      <c r="I691" s="52">
        <v>6</v>
      </c>
      <c r="J691" s="56">
        <v>252</v>
      </c>
      <c r="K691" s="55">
        <v>384</v>
      </c>
      <c r="L691" s="52">
        <v>10</v>
      </c>
      <c r="M691" s="56">
        <v>394</v>
      </c>
      <c r="N691" s="39">
        <v>256</v>
      </c>
      <c r="O691" s="54"/>
    </row>
    <row r="692" spans="1:15" ht="18" customHeight="1" x14ac:dyDescent="0.15">
      <c r="A692" s="134"/>
      <c r="B692" s="60" t="s">
        <v>0</v>
      </c>
      <c r="C692" s="61" t="s">
        <v>651</v>
      </c>
      <c r="D692" s="63">
        <v>5</v>
      </c>
      <c r="E692" s="62">
        <v>0</v>
      </c>
      <c r="F692" s="62">
        <v>0</v>
      </c>
      <c r="G692" s="62">
        <v>5</v>
      </c>
      <c r="H692" s="64">
        <v>533</v>
      </c>
      <c r="I692" s="62">
        <v>0</v>
      </c>
      <c r="J692" s="65">
        <v>533</v>
      </c>
      <c r="K692" s="64">
        <v>533</v>
      </c>
      <c r="L692" s="62">
        <v>0</v>
      </c>
      <c r="M692" s="65">
        <v>533</v>
      </c>
      <c r="N692" s="66">
        <v>538</v>
      </c>
      <c r="O692" s="54"/>
    </row>
    <row r="693" spans="1:15" ht="18" customHeight="1" x14ac:dyDescent="0.15">
      <c r="A693" s="134"/>
      <c r="B693" s="58" t="s">
        <v>0</v>
      </c>
      <c r="C693" s="59" t="s">
        <v>652</v>
      </c>
      <c r="D693" s="54">
        <v>6</v>
      </c>
      <c r="E693" s="52">
        <v>0</v>
      </c>
      <c r="F693" s="52">
        <v>0</v>
      </c>
      <c r="G693" s="52">
        <v>6</v>
      </c>
      <c r="H693" s="55">
        <v>22</v>
      </c>
      <c r="I693" s="52">
        <v>0</v>
      </c>
      <c r="J693" s="56">
        <v>22</v>
      </c>
      <c r="K693" s="55">
        <v>352</v>
      </c>
      <c r="L693" s="52">
        <v>0</v>
      </c>
      <c r="M693" s="56">
        <v>352</v>
      </c>
      <c r="N693" s="39">
        <v>28</v>
      </c>
      <c r="O693" s="54"/>
    </row>
    <row r="694" spans="1:15" ht="18" customHeight="1" x14ac:dyDescent="0.15">
      <c r="A694" s="134"/>
      <c r="B694" s="58" t="s">
        <v>0</v>
      </c>
      <c r="C694" s="59" t="s">
        <v>653</v>
      </c>
      <c r="D694" s="54">
        <v>10</v>
      </c>
      <c r="E694" s="52">
        <v>1</v>
      </c>
      <c r="F694" s="52">
        <v>0</v>
      </c>
      <c r="G694" s="52">
        <v>11</v>
      </c>
      <c r="H694" s="55">
        <v>58</v>
      </c>
      <c r="I694" s="52">
        <v>0</v>
      </c>
      <c r="J694" s="56">
        <v>58</v>
      </c>
      <c r="K694" s="55">
        <v>132</v>
      </c>
      <c r="L694" s="52">
        <v>0</v>
      </c>
      <c r="M694" s="56">
        <v>132</v>
      </c>
      <c r="N694" s="39">
        <v>69</v>
      </c>
      <c r="O694" s="54"/>
    </row>
    <row r="695" spans="1:15" ht="18" customHeight="1" x14ac:dyDescent="0.15">
      <c r="A695" s="134"/>
      <c r="B695" s="58" t="s">
        <v>0</v>
      </c>
      <c r="C695" s="59" t="s">
        <v>654</v>
      </c>
      <c r="D695" s="54">
        <v>3</v>
      </c>
      <c r="E695" s="52">
        <v>0</v>
      </c>
      <c r="F695" s="52">
        <v>0</v>
      </c>
      <c r="G695" s="52">
        <v>3</v>
      </c>
      <c r="H695" s="55">
        <v>0</v>
      </c>
      <c r="I695" s="52">
        <v>0</v>
      </c>
      <c r="J695" s="56">
        <v>0</v>
      </c>
      <c r="K695" s="55">
        <v>0</v>
      </c>
      <c r="L695" s="52">
        <v>0</v>
      </c>
      <c r="M695" s="56">
        <v>0</v>
      </c>
      <c r="N695" s="39">
        <v>3</v>
      </c>
      <c r="O695" s="54"/>
    </row>
    <row r="696" spans="1:15" ht="18" customHeight="1" x14ac:dyDescent="0.15">
      <c r="A696" s="136"/>
      <c r="B696" s="78" t="s">
        <v>31</v>
      </c>
      <c r="C696" s="79" t="s">
        <v>0</v>
      </c>
      <c r="D696" s="81">
        <f>SUM(D687:D695)</f>
        <v>40</v>
      </c>
      <c r="E696" s="80">
        <f t="shared" ref="E696:N696" si="38">SUM(E687:E695)</f>
        <v>4</v>
      </c>
      <c r="F696" s="80">
        <f t="shared" si="38"/>
        <v>0</v>
      </c>
      <c r="G696" s="80">
        <f t="shared" si="38"/>
        <v>44</v>
      </c>
      <c r="H696" s="82">
        <f t="shared" si="38"/>
        <v>11620</v>
      </c>
      <c r="I696" s="80">
        <f t="shared" si="38"/>
        <v>352</v>
      </c>
      <c r="J696" s="83">
        <f t="shared" si="38"/>
        <v>11972</v>
      </c>
      <c r="K696" s="205">
        <f t="shared" si="38"/>
        <v>16878</v>
      </c>
      <c r="L696" s="80">
        <f t="shared" si="38"/>
        <v>551</v>
      </c>
      <c r="M696" s="166">
        <f t="shared" si="38"/>
        <v>17429</v>
      </c>
      <c r="N696" s="84">
        <f t="shared" si="38"/>
        <v>12016</v>
      </c>
      <c r="O696" s="173"/>
    </row>
    <row r="697" spans="1:15" ht="18.95" customHeight="1" x14ac:dyDescent="0.15">
      <c r="A697" s="85" t="s">
        <v>655</v>
      </c>
      <c r="B697" s="91" t="s">
        <v>15</v>
      </c>
      <c r="C697" s="87" t="s">
        <v>656</v>
      </c>
      <c r="D697" s="93">
        <v>17</v>
      </c>
      <c r="E697" s="92">
        <v>0</v>
      </c>
      <c r="F697" s="92">
        <v>0</v>
      </c>
      <c r="G697" s="92">
        <v>17</v>
      </c>
      <c r="H697" s="94">
        <v>4354</v>
      </c>
      <c r="I697" s="92">
        <v>105</v>
      </c>
      <c r="J697" s="88">
        <v>4459</v>
      </c>
      <c r="K697" s="94">
        <v>6780</v>
      </c>
      <c r="L697" s="92">
        <v>228</v>
      </c>
      <c r="M697" s="88">
        <v>7008</v>
      </c>
      <c r="N697" s="95">
        <v>4476</v>
      </c>
      <c r="O697" s="54"/>
    </row>
    <row r="698" spans="1:15" ht="18.95" customHeight="1" x14ac:dyDescent="0.15">
      <c r="A698" s="134"/>
      <c r="B698" s="58" t="s">
        <v>15</v>
      </c>
      <c r="C698" s="59" t="s">
        <v>657</v>
      </c>
      <c r="D698" s="54">
        <v>5</v>
      </c>
      <c r="E698" s="52">
        <v>0</v>
      </c>
      <c r="F698" s="52">
        <v>0</v>
      </c>
      <c r="G698" s="52">
        <v>5</v>
      </c>
      <c r="H698" s="55">
        <v>2385</v>
      </c>
      <c r="I698" s="52">
        <v>36</v>
      </c>
      <c r="J698" s="56">
        <v>2421</v>
      </c>
      <c r="K698" s="55">
        <v>4016</v>
      </c>
      <c r="L698" s="52">
        <v>117</v>
      </c>
      <c r="M698" s="56">
        <v>4133</v>
      </c>
      <c r="N698" s="39">
        <v>2426</v>
      </c>
      <c r="O698" s="54"/>
    </row>
    <row r="699" spans="1:15" ht="18.95" customHeight="1" x14ac:dyDescent="0.15">
      <c r="A699" s="134"/>
      <c r="B699" s="58" t="s">
        <v>15</v>
      </c>
      <c r="C699" s="59" t="s">
        <v>658</v>
      </c>
      <c r="D699" s="54">
        <v>1</v>
      </c>
      <c r="E699" s="52">
        <v>1</v>
      </c>
      <c r="F699" s="52">
        <v>0</v>
      </c>
      <c r="G699" s="52">
        <v>2</v>
      </c>
      <c r="H699" s="55">
        <v>0</v>
      </c>
      <c r="I699" s="52">
        <v>0</v>
      </c>
      <c r="J699" s="56">
        <v>0</v>
      </c>
      <c r="K699" s="55">
        <v>2900</v>
      </c>
      <c r="L699" s="52">
        <v>100</v>
      </c>
      <c r="M699" s="56">
        <v>3000</v>
      </c>
      <c r="N699" s="39">
        <v>2</v>
      </c>
      <c r="O699" s="54"/>
    </row>
    <row r="700" spans="1:15" ht="18.95" customHeight="1" x14ac:dyDescent="0.15">
      <c r="A700" s="134"/>
      <c r="B700" s="58" t="s">
        <v>15</v>
      </c>
      <c r="C700" s="59" t="s">
        <v>659</v>
      </c>
      <c r="D700" s="54">
        <v>0</v>
      </c>
      <c r="E700" s="52">
        <v>0</v>
      </c>
      <c r="F700" s="52">
        <v>0</v>
      </c>
      <c r="G700" s="52">
        <v>0</v>
      </c>
      <c r="H700" s="55">
        <v>381</v>
      </c>
      <c r="I700" s="52">
        <v>2</v>
      </c>
      <c r="J700" s="56">
        <v>383</v>
      </c>
      <c r="K700" s="55">
        <v>776</v>
      </c>
      <c r="L700" s="52">
        <v>5</v>
      </c>
      <c r="M700" s="56">
        <v>781</v>
      </c>
      <c r="N700" s="39">
        <v>383</v>
      </c>
      <c r="O700" s="54"/>
    </row>
    <row r="701" spans="1:15" ht="18.95" customHeight="1" x14ac:dyDescent="0.15">
      <c r="A701" s="136"/>
      <c r="B701" s="78" t="s">
        <v>31</v>
      </c>
      <c r="C701" s="79" t="s">
        <v>0</v>
      </c>
      <c r="D701" s="81">
        <f>SUM(D697:D700)</f>
        <v>23</v>
      </c>
      <c r="E701" s="80">
        <f t="shared" ref="E701:N701" si="39">SUM(E697:E700)</f>
        <v>1</v>
      </c>
      <c r="F701" s="80">
        <f t="shared" si="39"/>
        <v>0</v>
      </c>
      <c r="G701" s="80">
        <f t="shared" si="39"/>
        <v>24</v>
      </c>
      <c r="H701" s="82">
        <f t="shared" si="39"/>
        <v>7120</v>
      </c>
      <c r="I701" s="80">
        <f t="shared" si="39"/>
        <v>143</v>
      </c>
      <c r="J701" s="83">
        <f t="shared" si="39"/>
        <v>7263</v>
      </c>
      <c r="K701" s="82">
        <f t="shared" si="39"/>
        <v>14472</v>
      </c>
      <c r="L701" s="80">
        <f t="shared" si="39"/>
        <v>450</v>
      </c>
      <c r="M701" s="83">
        <f t="shared" si="39"/>
        <v>14922</v>
      </c>
      <c r="N701" s="84">
        <f t="shared" si="39"/>
        <v>7287</v>
      </c>
      <c r="O701" s="173"/>
    </row>
    <row r="702" spans="1:15" ht="18.95" customHeight="1" x14ac:dyDescent="0.15">
      <c r="A702" s="85" t="s">
        <v>660</v>
      </c>
      <c r="B702" s="91" t="s">
        <v>15</v>
      </c>
      <c r="C702" s="87" t="s">
        <v>658</v>
      </c>
      <c r="D702" s="93">
        <v>9</v>
      </c>
      <c r="E702" s="92">
        <v>0</v>
      </c>
      <c r="F702" s="92">
        <v>0</v>
      </c>
      <c r="G702" s="92">
        <v>9</v>
      </c>
      <c r="H702" s="94">
        <v>5003</v>
      </c>
      <c r="I702" s="92">
        <v>40</v>
      </c>
      <c r="J702" s="88">
        <v>5043</v>
      </c>
      <c r="K702" s="94">
        <v>7718</v>
      </c>
      <c r="L702" s="92">
        <v>58</v>
      </c>
      <c r="M702" s="88">
        <v>7776</v>
      </c>
      <c r="N702" s="95">
        <v>5052</v>
      </c>
      <c r="O702" s="54"/>
    </row>
    <row r="703" spans="1:15" ht="18.95" customHeight="1" x14ac:dyDescent="0.15">
      <c r="A703" s="134"/>
      <c r="B703" s="58" t="s">
        <v>15</v>
      </c>
      <c r="C703" s="59" t="s">
        <v>661</v>
      </c>
      <c r="D703" s="54">
        <v>4</v>
      </c>
      <c r="E703" s="52">
        <v>0</v>
      </c>
      <c r="F703" s="52">
        <v>0</v>
      </c>
      <c r="G703" s="52">
        <v>4</v>
      </c>
      <c r="H703" s="55">
        <v>785</v>
      </c>
      <c r="I703" s="52">
        <v>12</v>
      </c>
      <c r="J703" s="56">
        <v>797</v>
      </c>
      <c r="K703" s="55">
        <v>1253</v>
      </c>
      <c r="L703" s="52">
        <v>40</v>
      </c>
      <c r="M703" s="56">
        <v>1293</v>
      </c>
      <c r="N703" s="39">
        <v>801</v>
      </c>
      <c r="O703" s="54"/>
    </row>
    <row r="704" spans="1:15" ht="18.95" customHeight="1" x14ac:dyDescent="0.15">
      <c r="A704" s="134"/>
      <c r="B704" s="58" t="s">
        <v>15</v>
      </c>
      <c r="C704" s="59" t="s">
        <v>662</v>
      </c>
      <c r="D704" s="54">
        <v>1</v>
      </c>
      <c r="E704" s="52">
        <v>0</v>
      </c>
      <c r="F704" s="52">
        <v>0</v>
      </c>
      <c r="G704" s="52">
        <v>1</v>
      </c>
      <c r="H704" s="55">
        <v>586</v>
      </c>
      <c r="I704" s="52">
        <v>12</v>
      </c>
      <c r="J704" s="56">
        <v>598</v>
      </c>
      <c r="K704" s="55">
        <v>1152</v>
      </c>
      <c r="L704" s="52">
        <v>40</v>
      </c>
      <c r="M704" s="56">
        <v>1192</v>
      </c>
      <c r="N704" s="39">
        <v>599</v>
      </c>
      <c r="O704" s="54"/>
    </row>
    <row r="705" spans="1:15" ht="18.95" customHeight="1" x14ac:dyDescent="0.15">
      <c r="A705" s="136"/>
      <c r="B705" s="78" t="s">
        <v>31</v>
      </c>
      <c r="C705" s="79" t="s">
        <v>0</v>
      </c>
      <c r="D705" s="81">
        <f>SUM(D702:D704)</f>
        <v>14</v>
      </c>
      <c r="E705" s="80">
        <f t="shared" ref="E705:N705" si="40">SUM(E702:E704)</f>
        <v>0</v>
      </c>
      <c r="F705" s="80">
        <f t="shared" si="40"/>
        <v>0</v>
      </c>
      <c r="G705" s="83">
        <f t="shared" si="40"/>
        <v>14</v>
      </c>
      <c r="H705" s="133">
        <f t="shared" si="40"/>
        <v>6374</v>
      </c>
      <c r="I705" s="80">
        <f t="shared" si="40"/>
        <v>64</v>
      </c>
      <c r="J705" s="83">
        <f t="shared" si="40"/>
        <v>6438</v>
      </c>
      <c r="K705" s="133">
        <f t="shared" si="40"/>
        <v>10123</v>
      </c>
      <c r="L705" s="80">
        <f t="shared" si="40"/>
        <v>138</v>
      </c>
      <c r="M705" s="83">
        <f t="shared" si="40"/>
        <v>10261</v>
      </c>
      <c r="N705" s="166">
        <f t="shared" si="40"/>
        <v>6452</v>
      </c>
      <c r="O705" s="54"/>
    </row>
    <row r="706" spans="1:15" ht="17.25" customHeight="1" x14ac:dyDescent="0.15">
      <c r="A706" s="85" t="s">
        <v>663</v>
      </c>
      <c r="B706" s="86" t="s">
        <v>15</v>
      </c>
      <c r="C706" s="59" t="s">
        <v>664</v>
      </c>
      <c r="D706" s="54">
        <v>6</v>
      </c>
      <c r="E706" s="52">
        <v>0</v>
      </c>
      <c r="F706" s="52">
        <v>0</v>
      </c>
      <c r="G706" s="92">
        <v>6</v>
      </c>
      <c r="H706" s="55">
        <v>1861</v>
      </c>
      <c r="I706" s="52">
        <v>82</v>
      </c>
      <c r="J706" s="56">
        <v>1943</v>
      </c>
      <c r="K706" s="55">
        <v>3819</v>
      </c>
      <c r="L706" s="52">
        <v>243</v>
      </c>
      <c r="M706" s="56">
        <v>4062</v>
      </c>
      <c r="N706" s="39">
        <v>1949</v>
      </c>
      <c r="O706" s="54"/>
    </row>
    <row r="707" spans="1:15" ht="17.25" customHeight="1" x14ac:dyDescent="0.15">
      <c r="A707" s="134"/>
      <c r="B707" s="58" t="s">
        <v>15</v>
      </c>
      <c r="C707" s="59" t="s">
        <v>665</v>
      </c>
      <c r="D707" s="54">
        <v>6</v>
      </c>
      <c r="E707" s="52">
        <v>0</v>
      </c>
      <c r="F707" s="52">
        <v>0</v>
      </c>
      <c r="G707" s="52">
        <v>6</v>
      </c>
      <c r="H707" s="55">
        <v>242</v>
      </c>
      <c r="I707" s="52">
        <v>12</v>
      </c>
      <c r="J707" s="56">
        <v>254</v>
      </c>
      <c r="K707" s="55">
        <v>1130</v>
      </c>
      <c r="L707" s="52">
        <v>87</v>
      </c>
      <c r="M707" s="56">
        <v>1217</v>
      </c>
      <c r="N707" s="39">
        <v>260</v>
      </c>
      <c r="O707" s="54"/>
    </row>
    <row r="708" spans="1:15" ht="17.25" customHeight="1" x14ac:dyDescent="0.15">
      <c r="A708" s="134"/>
      <c r="B708" s="58" t="s">
        <v>15</v>
      </c>
      <c r="C708" s="59" t="s">
        <v>666</v>
      </c>
      <c r="D708" s="54">
        <v>0</v>
      </c>
      <c r="E708" s="52">
        <v>0</v>
      </c>
      <c r="F708" s="52">
        <v>0</v>
      </c>
      <c r="G708" s="52">
        <v>0</v>
      </c>
      <c r="H708" s="55">
        <v>110</v>
      </c>
      <c r="I708" s="52">
        <v>41</v>
      </c>
      <c r="J708" s="56">
        <v>151</v>
      </c>
      <c r="K708" s="55">
        <v>275</v>
      </c>
      <c r="L708" s="52">
        <v>57</v>
      </c>
      <c r="M708" s="56">
        <v>332</v>
      </c>
      <c r="N708" s="39">
        <v>151</v>
      </c>
      <c r="O708" s="54"/>
    </row>
    <row r="709" spans="1:15" ht="17.25" customHeight="1" x14ac:dyDescent="0.15">
      <c r="A709" s="134"/>
      <c r="B709" s="58" t="s">
        <v>15</v>
      </c>
      <c r="C709" s="59" t="s">
        <v>667</v>
      </c>
      <c r="D709" s="54">
        <v>0</v>
      </c>
      <c r="E709" s="52">
        <v>0</v>
      </c>
      <c r="F709" s="52">
        <v>0</v>
      </c>
      <c r="G709" s="52">
        <v>0</v>
      </c>
      <c r="H709" s="55">
        <v>7</v>
      </c>
      <c r="I709" s="52">
        <v>1</v>
      </c>
      <c r="J709" s="56">
        <v>8</v>
      </c>
      <c r="K709" s="55">
        <v>69</v>
      </c>
      <c r="L709" s="52">
        <v>7</v>
      </c>
      <c r="M709" s="56">
        <v>76</v>
      </c>
      <c r="N709" s="39">
        <v>8</v>
      </c>
      <c r="O709" s="54"/>
    </row>
    <row r="710" spans="1:15" ht="17.25" customHeight="1" x14ac:dyDescent="0.15">
      <c r="A710" s="134"/>
      <c r="B710" s="58" t="s">
        <v>15</v>
      </c>
      <c r="C710" s="59" t="s">
        <v>668</v>
      </c>
      <c r="D710" s="54">
        <v>3</v>
      </c>
      <c r="E710" s="52">
        <v>0</v>
      </c>
      <c r="F710" s="52">
        <v>0</v>
      </c>
      <c r="G710" s="52">
        <v>3</v>
      </c>
      <c r="H710" s="55">
        <v>218</v>
      </c>
      <c r="I710" s="52">
        <v>6</v>
      </c>
      <c r="J710" s="56">
        <v>224</v>
      </c>
      <c r="K710" s="55">
        <v>258</v>
      </c>
      <c r="L710" s="52">
        <v>10</v>
      </c>
      <c r="M710" s="56">
        <v>268</v>
      </c>
      <c r="N710" s="39">
        <v>227</v>
      </c>
      <c r="O710" s="54"/>
    </row>
    <row r="711" spans="1:15" ht="18.95" customHeight="1" x14ac:dyDescent="0.15">
      <c r="A711" s="136"/>
      <c r="B711" s="78" t="s">
        <v>31</v>
      </c>
      <c r="C711" s="79" t="s">
        <v>0</v>
      </c>
      <c r="D711" s="81">
        <f>SUM(D706:D710)</f>
        <v>15</v>
      </c>
      <c r="E711" s="80">
        <f t="shared" ref="E711:N711" si="41">SUM(E706:E710)</f>
        <v>0</v>
      </c>
      <c r="F711" s="80">
        <f t="shared" si="41"/>
        <v>0</v>
      </c>
      <c r="G711" s="80">
        <f t="shared" si="41"/>
        <v>15</v>
      </c>
      <c r="H711" s="82">
        <f t="shared" si="41"/>
        <v>2438</v>
      </c>
      <c r="I711" s="80">
        <f t="shared" si="41"/>
        <v>142</v>
      </c>
      <c r="J711" s="83">
        <f t="shared" si="41"/>
        <v>2580</v>
      </c>
      <c r="K711" s="82">
        <f t="shared" si="41"/>
        <v>5551</v>
      </c>
      <c r="L711" s="80">
        <f t="shared" si="41"/>
        <v>404</v>
      </c>
      <c r="M711" s="83">
        <f t="shared" si="41"/>
        <v>5955</v>
      </c>
      <c r="N711" s="84">
        <f t="shared" si="41"/>
        <v>2595</v>
      </c>
      <c r="O711" s="173"/>
    </row>
    <row r="712" spans="1:15" ht="18.95" customHeight="1" x14ac:dyDescent="0.15">
      <c r="A712" s="206"/>
      <c r="B712" s="207"/>
      <c r="C712" s="207"/>
      <c r="D712" s="93"/>
      <c r="E712" s="93"/>
      <c r="F712" s="93"/>
      <c r="G712" s="93"/>
      <c r="H712" s="93"/>
      <c r="I712" s="93"/>
      <c r="J712" s="93"/>
      <c r="K712" s="93"/>
      <c r="L712" s="93"/>
      <c r="M712" s="93"/>
      <c r="N712" s="93"/>
      <c r="O712" s="54"/>
    </row>
    <row r="713" spans="1:15" ht="2.1" customHeight="1" x14ac:dyDescent="0.2">
      <c r="A713" s="111" t="s">
        <v>0</v>
      </c>
      <c r="B713" s="111"/>
      <c r="C713" s="111"/>
      <c r="D713" s="112"/>
      <c r="E713" s="112"/>
      <c r="F713" s="112"/>
      <c r="G713" s="112"/>
      <c r="H713" s="112"/>
      <c r="I713" s="112"/>
      <c r="J713" s="112"/>
      <c r="K713" s="112"/>
      <c r="L713" s="112"/>
      <c r="M713" s="112"/>
      <c r="N713" s="112"/>
      <c r="O713" s="113"/>
    </row>
    <row r="714" spans="1:15" ht="28.5" customHeight="1" x14ac:dyDescent="0.15">
      <c r="A714" s="11" t="s">
        <v>1</v>
      </c>
      <c r="B714" s="12"/>
      <c r="C714" s="13"/>
      <c r="D714" s="114" t="s">
        <v>2</v>
      </c>
      <c r="E714" s="115"/>
      <c r="F714" s="115"/>
      <c r="G714" s="116"/>
      <c r="H714" s="117" t="s">
        <v>3</v>
      </c>
      <c r="I714" s="118"/>
      <c r="J714" s="119"/>
      <c r="K714" s="117" t="s">
        <v>4</v>
      </c>
      <c r="L714" s="118"/>
      <c r="M714" s="119"/>
      <c r="N714" s="120" t="s">
        <v>5</v>
      </c>
      <c r="O714" s="121"/>
    </row>
    <row r="715" spans="1:15" ht="28.5" customHeight="1" x14ac:dyDescent="0.15">
      <c r="A715" s="21"/>
      <c r="B715" s="22"/>
      <c r="C715" s="23"/>
      <c r="D715" s="122" t="s">
        <v>6</v>
      </c>
      <c r="E715" s="123" t="s">
        <v>7</v>
      </c>
      <c r="F715" s="123" t="s">
        <v>8</v>
      </c>
      <c r="G715" s="124" t="s">
        <v>9</v>
      </c>
      <c r="H715" s="125" t="s">
        <v>6</v>
      </c>
      <c r="I715" s="123" t="s">
        <v>7</v>
      </c>
      <c r="J715" s="126" t="s">
        <v>9</v>
      </c>
      <c r="K715" s="125" t="s">
        <v>6</v>
      </c>
      <c r="L715" s="123" t="s">
        <v>7</v>
      </c>
      <c r="M715" s="126" t="s">
        <v>9</v>
      </c>
      <c r="N715" s="127" t="s">
        <v>9</v>
      </c>
      <c r="O715" s="128"/>
    </row>
    <row r="716" spans="1:15" ht="17.25" customHeight="1" x14ac:dyDescent="0.15">
      <c r="A716" s="85" t="s">
        <v>669</v>
      </c>
      <c r="B716" s="86" t="s">
        <v>15</v>
      </c>
      <c r="C716" s="59" t="s">
        <v>670</v>
      </c>
      <c r="D716" s="54">
        <v>53</v>
      </c>
      <c r="E716" s="52">
        <v>2</v>
      </c>
      <c r="F716" s="52">
        <v>0</v>
      </c>
      <c r="G716" s="52">
        <v>55</v>
      </c>
      <c r="H716" s="55">
        <v>3366</v>
      </c>
      <c r="I716" s="52">
        <v>72</v>
      </c>
      <c r="J716" s="56">
        <v>3438</v>
      </c>
      <c r="K716" s="55">
        <v>3546</v>
      </c>
      <c r="L716" s="52">
        <v>115</v>
      </c>
      <c r="M716" s="56">
        <v>3661</v>
      </c>
      <c r="N716" s="39">
        <v>3493</v>
      </c>
      <c r="O716" s="54"/>
    </row>
    <row r="717" spans="1:15" ht="17.25" customHeight="1" x14ac:dyDescent="0.15">
      <c r="A717" s="134"/>
      <c r="B717" s="58" t="s">
        <v>15</v>
      </c>
      <c r="C717" s="59" t="s">
        <v>671</v>
      </c>
      <c r="D717" s="54">
        <v>17</v>
      </c>
      <c r="E717" s="52">
        <v>2</v>
      </c>
      <c r="F717" s="52">
        <v>0</v>
      </c>
      <c r="G717" s="52">
        <v>19</v>
      </c>
      <c r="H717" s="55">
        <v>1062</v>
      </c>
      <c r="I717" s="52">
        <v>51</v>
      </c>
      <c r="J717" s="56">
        <v>1113</v>
      </c>
      <c r="K717" s="55">
        <v>1190</v>
      </c>
      <c r="L717" s="52">
        <v>81</v>
      </c>
      <c r="M717" s="56">
        <v>1271</v>
      </c>
      <c r="N717" s="39">
        <v>1132</v>
      </c>
      <c r="O717" s="54"/>
    </row>
    <row r="718" spans="1:15" ht="17.25" customHeight="1" x14ac:dyDescent="0.15">
      <c r="A718" s="134"/>
      <c r="B718" s="58" t="s">
        <v>15</v>
      </c>
      <c r="C718" s="59" t="s">
        <v>672</v>
      </c>
      <c r="D718" s="54">
        <v>2</v>
      </c>
      <c r="E718" s="52">
        <v>0</v>
      </c>
      <c r="F718" s="52">
        <v>0</v>
      </c>
      <c r="G718" s="52">
        <v>2</v>
      </c>
      <c r="H718" s="55">
        <v>1038</v>
      </c>
      <c r="I718" s="52">
        <v>12</v>
      </c>
      <c r="J718" s="56">
        <v>1050</v>
      </c>
      <c r="K718" s="55">
        <v>1333</v>
      </c>
      <c r="L718" s="52">
        <v>30</v>
      </c>
      <c r="M718" s="56">
        <v>1363</v>
      </c>
      <c r="N718" s="39">
        <v>1052</v>
      </c>
      <c r="O718" s="54"/>
    </row>
    <row r="719" spans="1:15" ht="18.95" customHeight="1" x14ac:dyDescent="0.15">
      <c r="A719" s="136"/>
      <c r="B719" s="78" t="s">
        <v>31</v>
      </c>
      <c r="C719" s="79" t="s">
        <v>0</v>
      </c>
      <c r="D719" s="81">
        <f>SUM(D716:D718)</f>
        <v>72</v>
      </c>
      <c r="E719" s="80">
        <f t="shared" ref="E719:N719" si="42">SUM(E716:E718)</f>
        <v>4</v>
      </c>
      <c r="F719" s="80">
        <f t="shared" si="42"/>
        <v>0</v>
      </c>
      <c r="G719" s="80">
        <f t="shared" si="42"/>
        <v>76</v>
      </c>
      <c r="H719" s="82">
        <f t="shared" si="42"/>
        <v>5466</v>
      </c>
      <c r="I719" s="80">
        <f t="shared" si="42"/>
        <v>135</v>
      </c>
      <c r="J719" s="83">
        <f t="shared" si="42"/>
        <v>5601</v>
      </c>
      <c r="K719" s="82">
        <f t="shared" si="42"/>
        <v>6069</v>
      </c>
      <c r="L719" s="80">
        <f t="shared" si="42"/>
        <v>226</v>
      </c>
      <c r="M719" s="83">
        <f t="shared" si="42"/>
        <v>6295</v>
      </c>
      <c r="N719" s="84">
        <f t="shared" si="42"/>
        <v>5677</v>
      </c>
      <c r="O719" s="173"/>
    </row>
    <row r="720" spans="1:15" ht="17.25" customHeight="1" x14ac:dyDescent="0.15">
      <c r="A720" s="134" t="s">
        <v>673</v>
      </c>
      <c r="B720" s="58" t="s">
        <v>15</v>
      </c>
      <c r="C720" s="59" t="s">
        <v>674</v>
      </c>
      <c r="D720" s="54">
        <v>0</v>
      </c>
      <c r="E720" s="52">
        <v>0</v>
      </c>
      <c r="F720" s="52">
        <v>0</v>
      </c>
      <c r="G720" s="52">
        <v>0</v>
      </c>
      <c r="H720" s="55">
        <v>2089</v>
      </c>
      <c r="I720" s="52">
        <v>15</v>
      </c>
      <c r="J720" s="56">
        <v>2104</v>
      </c>
      <c r="K720" s="55">
        <v>2999</v>
      </c>
      <c r="L720" s="52">
        <v>20</v>
      </c>
      <c r="M720" s="56">
        <v>3019</v>
      </c>
      <c r="N720" s="39">
        <v>2104</v>
      </c>
      <c r="O720" s="54"/>
    </row>
    <row r="721" spans="1:15" ht="17.25" customHeight="1" x14ac:dyDescent="0.15">
      <c r="A721" s="134"/>
      <c r="B721" s="58" t="s">
        <v>15</v>
      </c>
      <c r="C721" s="59" t="s">
        <v>675</v>
      </c>
      <c r="D721" s="54">
        <v>3</v>
      </c>
      <c r="E721" s="52">
        <v>0</v>
      </c>
      <c r="F721" s="52">
        <v>0</v>
      </c>
      <c r="G721" s="52">
        <v>3</v>
      </c>
      <c r="H721" s="55">
        <v>1161</v>
      </c>
      <c r="I721" s="52">
        <v>20</v>
      </c>
      <c r="J721" s="56">
        <v>1181</v>
      </c>
      <c r="K721" s="55">
        <v>1645</v>
      </c>
      <c r="L721" s="52">
        <v>34</v>
      </c>
      <c r="M721" s="56">
        <v>1679</v>
      </c>
      <c r="N721" s="39">
        <v>1184</v>
      </c>
      <c r="O721" s="54"/>
    </row>
    <row r="722" spans="1:15" ht="17.25" customHeight="1" x14ac:dyDescent="0.15">
      <c r="A722" s="134"/>
      <c r="B722" s="58" t="s">
        <v>15</v>
      </c>
      <c r="C722" s="59" t="s">
        <v>676</v>
      </c>
      <c r="D722" s="54">
        <v>0</v>
      </c>
      <c r="E722" s="52">
        <v>0</v>
      </c>
      <c r="F722" s="52">
        <v>0</v>
      </c>
      <c r="G722" s="52">
        <v>0</v>
      </c>
      <c r="H722" s="55">
        <v>772</v>
      </c>
      <c r="I722" s="52">
        <v>12</v>
      </c>
      <c r="J722" s="56">
        <v>784</v>
      </c>
      <c r="K722" s="55">
        <v>1381</v>
      </c>
      <c r="L722" s="52">
        <v>30</v>
      </c>
      <c r="M722" s="56">
        <v>1411</v>
      </c>
      <c r="N722" s="39">
        <v>784</v>
      </c>
      <c r="O722" s="54"/>
    </row>
    <row r="723" spans="1:15" ht="17.25" customHeight="1" x14ac:dyDescent="0.15">
      <c r="A723" s="134"/>
      <c r="B723" s="58" t="s">
        <v>15</v>
      </c>
      <c r="C723" s="59" t="s">
        <v>677</v>
      </c>
      <c r="D723" s="54">
        <v>1</v>
      </c>
      <c r="E723" s="52">
        <v>0</v>
      </c>
      <c r="F723" s="52">
        <v>0</v>
      </c>
      <c r="G723" s="52">
        <v>1</v>
      </c>
      <c r="H723" s="55">
        <v>1097</v>
      </c>
      <c r="I723" s="52">
        <v>36</v>
      </c>
      <c r="J723" s="56">
        <v>1133</v>
      </c>
      <c r="K723" s="55">
        <v>1501</v>
      </c>
      <c r="L723" s="52">
        <v>43</v>
      </c>
      <c r="M723" s="56">
        <v>1544</v>
      </c>
      <c r="N723" s="39">
        <v>1134</v>
      </c>
      <c r="O723" s="54"/>
    </row>
    <row r="724" spans="1:15" ht="17.25" customHeight="1" x14ac:dyDescent="0.15">
      <c r="A724" s="134"/>
      <c r="B724" s="58" t="s">
        <v>15</v>
      </c>
      <c r="C724" s="59" t="s">
        <v>678</v>
      </c>
      <c r="D724" s="54">
        <v>0</v>
      </c>
      <c r="E724" s="52">
        <v>0</v>
      </c>
      <c r="F724" s="52">
        <v>0</v>
      </c>
      <c r="G724" s="52">
        <v>0</v>
      </c>
      <c r="H724" s="55">
        <v>301</v>
      </c>
      <c r="I724" s="52">
        <v>0</v>
      </c>
      <c r="J724" s="56">
        <v>301</v>
      </c>
      <c r="K724" s="55">
        <v>514</v>
      </c>
      <c r="L724" s="52">
        <v>0</v>
      </c>
      <c r="M724" s="56">
        <v>514</v>
      </c>
      <c r="N724" s="39">
        <v>301</v>
      </c>
      <c r="O724" s="54"/>
    </row>
    <row r="725" spans="1:15" ht="18.95" customHeight="1" x14ac:dyDescent="0.15">
      <c r="A725" s="136"/>
      <c r="B725" s="78" t="s">
        <v>31</v>
      </c>
      <c r="C725" s="79" t="s">
        <v>0</v>
      </c>
      <c r="D725" s="81">
        <f>SUM(D720:D724)</f>
        <v>4</v>
      </c>
      <c r="E725" s="80">
        <f t="shared" ref="E725:N725" si="43">SUM(E720:E724)</f>
        <v>0</v>
      </c>
      <c r="F725" s="80">
        <f t="shared" si="43"/>
        <v>0</v>
      </c>
      <c r="G725" s="80">
        <f t="shared" si="43"/>
        <v>4</v>
      </c>
      <c r="H725" s="82">
        <f t="shared" si="43"/>
        <v>5420</v>
      </c>
      <c r="I725" s="80">
        <f t="shared" si="43"/>
        <v>83</v>
      </c>
      <c r="J725" s="83">
        <f t="shared" si="43"/>
        <v>5503</v>
      </c>
      <c r="K725" s="132">
        <f t="shared" si="43"/>
        <v>8040</v>
      </c>
      <c r="L725" s="80">
        <f t="shared" si="43"/>
        <v>127</v>
      </c>
      <c r="M725" s="133">
        <f t="shared" si="43"/>
        <v>8167</v>
      </c>
      <c r="N725" s="84">
        <f t="shared" si="43"/>
        <v>5507</v>
      </c>
      <c r="O725" s="173"/>
    </row>
    <row r="726" spans="1:15" ht="17.25" customHeight="1" x14ac:dyDescent="0.15">
      <c r="A726" s="85" t="s">
        <v>679</v>
      </c>
      <c r="B726" s="86" t="s">
        <v>15</v>
      </c>
      <c r="C726" s="59" t="s">
        <v>680</v>
      </c>
      <c r="D726" s="54">
        <v>33</v>
      </c>
      <c r="E726" s="52">
        <v>1</v>
      </c>
      <c r="F726" s="52">
        <v>0</v>
      </c>
      <c r="G726" s="52">
        <v>34</v>
      </c>
      <c r="H726" s="55">
        <v>4038</v>
      </c>
      <c r="I726" s="52">
        <v>132</v>
      </c>
      <c r="J726" s="56">
        <v>4170</v>
      </c>
      <c r="K726" s="55">
        <v>6529</v>
      </c>
      <c r="L726" s="52">
        <v>286</v>
      </c>
      <c r="M726" s="56">
        <v>6815</v>
      </c>
      <c r="N726" s="39">
        <v>4204</v>
      </c>
      <c r="O726" s="54"/>
    </row>
    <row r="727" spans="1:15" ht="17.25" customHeight="1" x14ac:dyDescent="0.15">
      <c r="A727" s="134"/>
      <c r="B727" s="58" t="s">
        <v>15</v>
      </c>
      <c r="C727" s="59" t="s">
        <v>681</v>
      </c>
      <c r="D727" s="54">
        <v>4</v>
      </c>
      <c r="E727" s="52">
        <v>0</v>
      </c>
      <c r="F727" s="52">
        <v>0</v>
      </c>
      <c r="G727" s="52">
        <v>4</v>
      </c>
      <c r="H727" s="55">
        <v>647</v>
      </c>
      <c r="I727" s="52">
        <v>19</v>
      </c>
      <c r="J727" s="56">
        <v>666</v>
      </c>
      <c r="K727" s="55">
        <v>1233</v>
      </c>
      <c r="L727" s="52">
        <v>77</v>
      </c>
      <c r="M727" s="56">
        <v>1310</v>
      </c>
      <c r="N727" s="39">
        <v>670</v>
      </c>
      <c r="O727" s="54"/>
    </row>
    <row r="728" spans="1:15" ht="18.95" customHeight="1" x14ac:dyDescent="0.15">
      <c r="A728" s="136"/>
      <c r="B728" s="78" t="s">
        <v>31</v>
      </c>
      <c r="C728" s="79" t="s">
        <v>0</v>
      </c>
      <c r="D728" s="81">
        <f>SUM(D726:D727)</f>
        <v>37</v>
      </c>
      <c r="E728" s="80">
        <f t="shared" ref="E728:N728" si="44">SUM(E726:E727)</f>
        <v>1</v>
      </c>
      <c r="F728" s="80">
        <f t="shared" si="44"/>
        <v>0</v>
      </c>
      <c r="G728" s="80">
        <f t="shared" si="44"/>
        <v>38</v>
      </c>
      <c r="H728" s="82">
        <f t="shared" si="44"/>
        <v>4685</v>
      </c>
      <c r="I728" s="80">
        <f t="shared" si="44"/>
        <v>151</v>
      </c>
      <c r="J728" s="83">
        <f t="shared" si="44"/>
        <v>4836</v>
      </c>
      <c r="K728" s="82">
        <f t="shared" si="44"/>
        <v>7762</v>
      </c>
      <c r="L728" s="80">
        <f t="shared" si="44"/>
        <v>363</v>
      </c>
      <c r="M728" s="83">
        <f t="shared" si="44"/>
        <v>8125</v>
      </c>
      <c r="N728" s="84">
        <f t="shared" si="44"/>
        <v>4874</v>
      </c>
      <c r="O728" s="173"/>
    </row>
    <row r="729" spans="1:15" ht="53.25" customHeight="1" x14ac:dyDescent="0.15">
      <c r="A729" s="208" t="s">
        <v>682</v>
      </c>
      <c r="B729" s="58" t="s">
        <v>15</v>
      </c>
      <c r="C729" s="59" t="s">
        <v>683</v>
      </c>
      <c r="D729" s="54">
        <v>17</v>
      </c>
      <c r="E729" s="52">
        <v>0</v>
      </c>
      <c r="F729" s="52">
        <v>0</v>
      </c>
      <c r="G729" s="52">
        <v>17</v>
      </c>
      <c r="H729" s="55">
        <v>4177</v>
      </c>
      <c r="I729" s="52">
        <v>175</v>
      </c>
      <c r="J729" s="56">
        <v>4352</v>
      </c>
      <c r="K729" s="55">
        <v>5349</v>
      </c>
      <c r="L729" s="52">
        <v>262</v>
      </c>
      <c r="M729" s="56">
        <v>5611</v>
      </c>
      <c r="N729" s="95">
        <v>4369</v>
      </c>
      <c r="O729" s="54"/>
    </row>
    <row r="730" spans="1:15" ht="18" customHeight="1" x14ac:dyDescent="0.15">
      <c r="A730" s="209"/>
      <c r="B730" s="78" t="s">
        <v>31</v>
      </c>
      <c r="C730" s="79" t="s">
        <v>0</v>
      </c>
      <c r="D730" s="81">
        <f>SUM(D729)</f>
        <v>17</v>
      </c>
      <c r="E730" s="80">
        <f t="shared" ref="E730:N730" si="45">SUM(E729)</f>
        <v>0</v>
      </c>
      <c r="F730" s="80">
        <f t="shared" si="45"/>
        <v>0</v>
      </c>
      <c r="G730" s="80">
        <f t="shared" si="45"/>
        <v>17</v>
      </c>
      <c r="H730" s="82">
        <f t="shared" si="45"/>
        <v>4177</v>
      </c>
      <c r="I730" s="80">
        <f t="shared" si="45"/>
        <v>175</v>
      </c>
      <c r="J730" s="83">
        <f t="shared" si="45"/>
        <v>4352</v>
      </c>
      <c r="K730" s="82">
        <f t="shared" si="45"/>
        <v>5349</v>
      </c>
      <c r="L730" s="80">
        <f t="shared" si="45"/>
        <v>262</v>
      </c>
      <c r="M730" s="83">
        <f t="shared" si="45"/>
        <v>5611</v>
      </c>
      <c r="N730" s="84">
        <f t="shared" si="45"/>
        <v>4369</v>
      </c>
      <c r="O730" s="173"/>
    </row>
    <row r="731" spans="1:15" ht="18" customHeight="1" x14ac:dyDescent="0.15">
      <c r="A731" s="208" t="s">
        <v>684</v>
      </c>
      <c r="B731" s="210"/>
      <c r="C731" s="211" t="s">
        <v>685</v>
      </c>
      <c r="D731" s="54">
        <v>0</v>
      </c>
      <c r="E731" s="52">
        <v>0</v>
      </c>
      <c r="F731" s="52">
        <v>0</v>
      </c>
      <c r="G731" s="52">
        <v>0</v>
      </c>
      <c r="H731" s="55">
        <v>0</v>
      </c>
      <c r="I731" s="52">
        <v>0</v>
      </c>
      <c r="J731" s="56">
        <v>0</v>
      </c>
      <c r="K731" s="55">
        <v>0</v>
      </c>
      <c r="L731" s="52">
        <v>0</v>
      </c>
      <c r="M731" s="56">
        <v>0</v>
      </c>
      <c r="N731" s="39">
        <v>0</v>
      </c>
      <c r="O731" s="54"/>
    </row>
    <row r="732" spans="1:15" ht="18" customHeight="1" x14ac:dyDescent="0.15">
      <c r="A732" s="212"/>
      <c r="B732" s="210"/>
      <c r="C732" s="211" t="s">
        <v>686</v>
      </c>
      <c r="D732" s="54">
        <v>0</v>
      </c>
      <c r="E732" s="52">
        <v>0</v>
      </c>
      <c r="F732" s="52">
        <v>0</v>
      </c>
      <c r="G732" s="52">
        <v>0</v>
      </c>
      <c r="H732" s="55">
        <v>0</v>
      </c>
      <c r="I732" s="52">
        <v>0</v>
      </c>
      <c r="J732" s="56">
        <v>0</v>
      </c>
      <c r="K732" s="55">
        <v>0</v>
      </c>
      <c r="L732" s="52">
        <v>0</v>
      </c>
      <c r="M732" s="56">
        <v>0</v>
      </c>
      <c r="N732" s="39">
        <v>0</v>
      </c>
      <c r="O732" s="54"/>
    </row>
    <row r="733" spans="1:15" ht="18" customHeight="1" x14ac:dyDescent="0.15">
      <c r="A733" s="213"/>
      <c r="B733" s="210"/>
      <c r="C733" s="211" t="s">
        <v>553</v>
      </c>
      <c r="D733" s="54">
        <v>0</v>
      </c>
      <c r="E733" s="52">
        <v>0</v>
      </c>
      <c r="F733" s="52">
        <v>0</v>
      </c>
      <c r="G733" s="52">
        <v>0</v>
      </c>
      <c r="H733" s="55">
        <v>0</v>
      </c>
      <c r="I733" s="52">
        <v>0</v>
      </c>
      <c r="J733" s="56">
        <v>0</v>
      </c>
      <c r="K733" s="55">
        <v>0</v>
      </c>
      <c r="L733" s="52">
        <v>0</v>
      </c>
      <c r="M733" s="56">
        <v>0</v>
      </c>
      <c r="N733" s="39">
        <v>0</v>
      </c>
      <c r="O733" s="54"/>
    </row>
    <row r="734" spans="1:15" ht="18" customHeight="1" x14ac:dyDescent="0.15">
      <c r="A734" s="214"/>
      <c r="B734" s="78" t="s">
        <v>31</v>
      </c>
      <c r="C734" s="79" t="s">
        <v>0</v>
      </c>
      <c r="D734" s="81">
        <f>SUM(D731:D733)</f>
        <v>0</v>
      </c>
      <c r="E734" s="80">
        <f>SUM(E731:E733)</f>
        <v>0</v>
      </c>
      <c r="F734" s="80">
        <f t="shared" ref="F734:N734" si="46">SUM(F731:F733)</f>
        <v>0</v>
      </c>
      <c r="G734" s="83">
        <f t="shared" si="46"/>
        <v>0</v>
      </c>
      <c r="H734" s="133">
        <f t="shared" si="46"/>
        <v>0</v>
      </c>
      <c r="I734" s="80">
        <f t="shared" si="46"/>
        <v>0</v>
      </c>
      <c r="J734" s="205">
        <f t="shared" si="46"/>
        <v>0</v>
      </c>
      <c r="K734" s="82">
        <f t="shared" si="46"/>
        <v>0</v>
      </c>
      <c r="L734" s="80">
        <f t="shared" si="46"/>
        <v>0</v>
      </c>
      <c r="M734" s="205">
        <f t="shared" si="46"/>
        <v>0</v>
      </c>
      <c r="N734" s="82">
        <f t="shared" si="46"/>
        <v>0</v>
      </c>
      <c r="O734" s="173"/>
    </row>
    <row r="735" spans="1:15" ht="17.25" customHeight="1" x14ac:dyDescent="0.15">
      <c r="A735" s="85" t="s">
        <v>687</v>
      </c>
      <c r="B735" s="86" t="s">
        <v>15</v>
      </c>
      <c r="C735" s="59" t="s">
        <v>688</v>
      </c>
      <c r="D735" s="54">
        <v>7</v>
      </c>
      <c r="E735" s="52">
        <v>1</v>
      </c>
      <c r="F735" s="52">
        <v>2</v>
      </c>
      <c r="G735" s="52">
        <v>10</v>
      </c>
      <c r="H735" s="55">
        <v>1032</v>
      </c>
      <c r="I735" s="52">
        <v>176</v>
      </c>
      <c r="J735" s="56">
        <v>1208</v>
      </c>
      <c r="K735" s="55">
        <v>2030</v>
      </c>
      <c r="L735" s="52">
        <v>443</v>
      </c>
      <c r="M735" s="56">
        <v>2473</v>
      </c>
      <c r="N735" s="39">
        <v>1218</v>
      </c>
      <c r="O735" s="54"/>
    </row>
    <row r="736" spans="1:15" ht="17.25" customHeight="1" x14ac:dyDescent="0.15">
      <c r="A736" s="134"/>
      <c r="B736" s="58" t="s">
        <v>15</v>
      </c>
      <c r="C736" s="59" t="s">
        <v>689</v>
      </c>
      <c r="D736" s="54">
        <v>2</v>
      </c>
      <c r="E736" s="52">
        <v>0</v>
      </c>
      <c r="F736" s="52">
        <v>0</v>
      </c>
      <c r="G736" s="52">
        <v>2</v>
      </c>
      <c r="H736" s="55">
        <v>777</v>
      </c>
      <c r="I736" s="52">
        <v>264</v>
      </c>
      <c r="J736" s="56">
        <v>1041</v>
      </c>
      <c r="K736" s="55">
        <v>2571</v>
      </c>
      <c r="L736" s="52">
        <v>588</v>
      </c>
      <c r="M736" s="56">
        <v>3159</v>
      </c>
      <c r="N736" s="39">
        <v>1043</v>
      </c>
      <c r="O736" s="54"/>
    </row>
    <row r="737" spans="1:15" ht="17.25" customHeight="1" x14ac:dyDescent="0.15">
      <c r="A737" s="134"/>
      <c r="B737" s="58" t="s">
        <v>15</v>
      </c>
      <c r="C737" s="59" t="s">
        <v>690</v>
      </c>
      <c r="D737" s="54">
        <v>3</v>
      </c>
      <c r="E737" s="52">
        <v>0</v>
      </c>
      <c r="F737" s="52">
        <v>1</v>
      </c>
      <c r="G737" s="52">
        <v>4</v>
      </c>
      <c r="H737" s="55">
        <v>137</v>
      </c>
      <c r="I737" s="52">
        <v>37</v>
      </c>
      <c r="J737" s="56">
        <v>174</v>
      </c>
      <c r="K737" s="55">
        <v>281</v>
      </c>
      <c r="L737" s="52">
        <v>72</v>
      </c>
      <c r="M737" s="56">
        <v>353</v>
      </c>
      <c r="N737" s="39">
        <v>178</v>
      </c>
      <c r="O737" s="54"/>
    </row>
    <row r="738" spans="1:15" ht="17.25" customHeight="1" x14ac:dyDescent="0.15">
      <c r="A738" s="134"/>
      <c r="B738" s="58" t="s">
        <v>15</v>
      </c>
      <c r="C738" s="59" t="s">
        <v>691</v>
      </c>
      <c r="D738" s="54">
        <v>21</v>
      </c>
      <c r="E738" s="52">
        <v>0</v>
      </c>
      <c r="F738" s="52">
        <v>0</v>
      </c>
      <c r="G738" s="52">
        <v>21</v>
      </c>
      <c r="H738" s="55">
        <v>1103</v>
      </c>
      <c r="I738" s="52">
        <v>109</v>
      </c>
      <c r="J738" s="56">
        <v>1212</v>
      </c>
      <c r="K738" s="55">
        <v>1734</v>
      </c>
      <c r="L738" s="52">
        <v>277</v>
      </c>
      <c r="M738" s="56">
        <v>2011</v>
      </c>
      <c r="N738" s="39">
        <v>1233</v>
      </c>
      <c r="O738" s="54"/>
    </row>
    <row r="739" spans="1:15" ht="18" customHeight="1" x14ac:dyDescent="0.15">
      <c r="A739" s="136"/>
      <c r="B739" s="78" t="s">
        <v>31</v>
      </c>
      <c r="C739" s="79" t="s">
        <v>0</v>
      </c>
      <c r="D739" s="81">
        <f>SUM(D735:D738)</f>
        <v>33</v>
      </c>
      <c r="E739" s="80">
        <f t="shared" ref="E739:N739" si="47">SUM(E735:E738)</f>
        <v>1</v>
      </c>
      <c r="F739" s="80">
        <f t="shared" si="47"/>
        <v>3</v>
      </c>
      <c r="G739" s="80">
        <f t="shared" si="47"/>
        <v>37</v>
      </c>
      <c r="H739" s="82">
        <f t="shared" si="47"/>
        <v>3049</v>
      </c>
      <c r="I739" s="80">
        <f t="shared" si="47"/>
        <v>586</v>
      </c>
      <c r="J739" s="83">
        <f t="shared" si="47"/>
        <v>3635</v>
      </c>
      <c r="K739" s="82">
        <f t="shared" si="47"/>
        <v>6616</v>
      </c>
      <c r="L739" s="80">
        <f t="shared" si="47"/>
        <v>1380</v>
      </c>
      <c r="M739" s="83">
        <f t="shared" si="47"/>
        <v>7996</v>
      </c>
      <c r="N739" s="84">
        <f t="shared" si="47"/>
        <v>3672</v>
      </c>
      <c r="O739" s="173"/>
    </row>
    <row r="740" spans="1:15" ht="17.25" customHeight="1" x14ac:dyDescent="0.15">
      <c r="A740" s="85" t="s">
        <v>692</v>
      </c>
      <c r="B740" s="86" t="s">
        <v>15</v>
      </c>
      <c r="C740" s="59" t="s">
        <v>693</v>
      </c>
      <c r="D740" s="54">
        <v>1</v>
      </c>
      <c r="E740" s="52">
        <v>0</v>
      </c>
      <c r="F740" s="52">
        <v>0</v>
      </c>
      <c r="G740" s="52">
        <v>1</v>
      </c>
      <c r="H740" s="55">
        <v>579</v>
      </c>
      <c r="I740" s="52">
        <v>35</v>
      </c>
      <c r="J740" s="56">
        <v>614</v>
      </c>
      <c r="K740" s="55">
        <v>823</v>
      </c>
      <c r="L740" s="52">
        <v>36</v>
      </c>
      <c r="M740" s="56">
        <v>859</v>
      </c>
      <c r="N740" s="39">
        <v>615</v>
      </c>
      <c r="O740" s="54"/>
    </row>
    <row r="741" spans="1:15" ht="17.25" customHeight="1" x14ac:dyDescent="0.15">
      <c r="A741" s="134"/>
      <c r="B741" s="58" t="s">
        <v>15</v>
      </c>
      <c r="C741" s="59" t="s">
        <v>694</v>
      </c>
      <c r="D741" s="54">
        <v>0</v>
      </c>
      <c r="E741" s="52">
        <v>0</v>
      </c>
      <c r="F741" s="52">
        <v>0</v>
      </c>
      <c r="G741" s="52">
        <v>0</v>
      </c>
      <c r="H741" s="55">
        <v>835</v>
      </c>
      <c r="I741" s="52">
        <v>65</v>
      </c>
      <c r="J741" s="56">
        <v>900</v>
      </c>
      <c r="K741" s="55">
        <v>1096</v>
      </c>
      <c r="L741" s="52">
        <v>107</v>
      </c>
      <c r="M741" s="56">
        <v>1203</v>
      </c>
      <c r="N741" s="39">
        <v>900</v>
      </c>
      <c r="O741" s="54"/>
    </row>
    <row r="742" spans="1:15" ht="17.25" customHeight="1" x14ac:dyDescent="0.15">
      <c r="A742" s="134"/>
      <c r="B742" s="58" t="s">
        <v>15</v>
      </c>
      <c r="C742" s="59" t="s">
        <v>695</v>
      </c>
      <c r="D742" s="54">
        <v>2</v>
      </c>
      <c r="E742" s="52">
        <v>0</v>
      </c>
      <c r="F742" s="52">
        <v>0</v>
      </c>
      <c r="G742" s="52">
        <v>2</v>
      </c>
      <c r="H742" s="55">
        <v>1120</v>
      </c>
      <c r="I742" s="52">
        <v>70</v>
      </c>
      <c r="J742" s="56">
        <v>1190</v>
      </c>
      <c r="K742" s="55">
        <v>1294</v>
      </c>
      <c r="L742" s="52">
        <v>93</v>
      </c>
      <c r="M742" s="56">
        <v>1387</v>
      </c>
      <c r="N742" s="39">
        <v>1192</v>
      </c>
      <c r="O742" s="54"/>
    </row>
    <row r="743" spans="1:15" ht="17.25" customHeight="1" x14ac:dyDescent="0.15">
      <c r="A743" s="134"/>
      <c r="B743" s="58" t="s">
        <v>15</v>
      </c>
      <c r="C743" s="59" t="s">
        <v>696</v>
      </c>
      <c r="D743" s="54">
        <v>1</v>
      </c>
      <c r="E743" s="52">
        <v>0</v>
      </c>
      <c r="F743" s="52">
        <v>0</v>
      </c>
      <c r="G743" s="52">
        <v>1</v>
      </c>
      <c r="H743" s="55">
        <v>770</v>
      </c>
      <c r="I743" s="52">
        <v>133</v>
      </c>
      <c r="J743" s="56">
        <v>903</v>
      </c>
      <c r="K743" s="55">
        <v>964</v>
      </c>
      <c r="L743" s="52">
        <v>146</v>
      </c>
      <c r="M743" s="56">
        <v>1110</v>
      </c>
      <c r="N743" s="39">
        <v>904</v>
      </c>
      <c r="O743" s="54"/>
    </row>
    <row r="744" spans="1:15" ht="17.25" customHeight="1" x14ac:dyDescent="0.15">
      <c r="A744" s="134"/>
      <c r="B744" s="58" t="s">
        <v>15</v>
      </c>
      <c r="C744" s="59" t="s">
        <v>697</v>
      </c>
      <c r="D744" s="54">
        <v>0</v>
      </c>
      <c r="E744" s="52">
        <v>0</v>
      </c>
      <c r="F744" s="52">
        <v>0</v>
      </c>
      <c r="G744" s="52">
        <v>0</v>
      </c>
      <c r="H744" s="55">
        <v>780</v>
      </c>
      <c r="I744" s="52">
        <v>127</v>
      </c>
      <c r="J744" s="56">
        <v>907</v>
      </c>
      <c r="K744" s="55">
        <v>943</v>
      </c>
      <c r="L744" s="52">
        <v>187</v>
      </c>
      <c r="M744" s="56">
        <v>1130</v>
      </c>
      <c r="N744" s="39">
        <v>907</v>
      </c>
      <c r="O744" s="54"/>
    </row>
    <row r="745" spans="1:15" ht="17.25" customHeight="1" x14ac:dyDescent="0.15">
      <c r="A745" s="134"/>
      <c r="B745" s="60" t="s">
        <v>15</v>
      </c>
      <c r="C745" s="61" t="s">
        <v>698</v>
      </c>
      <c r="D745" s="63">
        <v>1</v>
      </c>
      <c r="E745" s="62">
        <v>0</v>
      </c>
      <c r="F745" s="62">
        <v>0</v>
      </c>
      <c r="G745" s="62">
        <v>1</v>
      </c>
      <c r="H745" s="64">
        <v>630</v>
      </c>
      <c r="I745" s="62">
        <v>40</v>
      </c>
      <c r="J745" s="65">
        <v>670</v>
      </c>
      <c r="K745" s="64">
        <v>656</v>
      </c>
      <c r="L745" s="62">
        <v>92</v>
      </c>
      <c r="M745" s="65">
        <v>748</v>
      </c>
      <c r="N745" s="66">
        <v>671</v>
      </c>
      <c r="O745" s="54"/>
    </row>
    <row r="746" spans="1:15" ht="18" customHeight="1" x14ac:dyDescent="0.15">
      <c r="A746" s="136"/>
      <c r="B746" s="78" t="s">
        <v>31</v>
      </c>
      <c r="C746" s="79" t="s">
        <v>0</v>
      </c>
      <c r="D746" s="81">
        <f>SUM(D740:D745)</f>
        <v>5</v>
      </c>
      <c r="E746" s="80">
        <f t="shared" ref="E746:N746" si="48">SUM(E740:E745)</f>
        <v>0</v>
      </c>
      <c r="F746" s="80">
        <f t="shared" si="48"/>
        <v>0</v>
      </c>
      <c r="G746" s="80">
        <f t="shared" si="48"/>
        <v>5</v>
      </c>
      <c r="H746" s="82">
        <f t="shared" si="48"/>
        <v>4714</v>
      </c>
      <c r="I746" s="80">
        <f t="shared" si="48"/>
        <v>470</v>
      </c>
      <c r="J746" s="83">
        <f t="shared" si="48"/>
        <v>5184</v>
      </c>
      <c r="K746" s="82">
        <f t="shared" si="48"/>
        <v>5776</v>
      </c>
      <c r="L746" s="80">
        <f t="shared" si="48"/>
        <v>661</v>
      </c>
      <c r="M746" s="83">
        <f t="shared" si="48"/>
        <v>6437</v>
      </c>
      <c r="N746" s="84">
        <f t="shared" si="48"/>
        <v>5189</v>
      </c>
      <c r="O746" s="173"/>
    </row>
    <row r="747" spans="1:15" ht="17.25" customHeight="1" x14ac:dyDescent="0.15">
      <c r="A747" s="85" t="s">
        <v>699</v>
      </c>
      <c r="B747" s="86" t="s">
        <v>15</v>
      </c>
      <c r="C747" s="59" t="s">
        <v>700</v>
      </c>
      <c r="D747" s="54">
        <v>8</v>
      </c>
      <c r="E747" s="52">
        <v>0</v>
      </c>
      <c r="F747" s="52">
        <v>0</v>
      </c>
      <c r="G747" s="52">
        <v>8</v>
      </c>
      <c r="H747" s="55">
        <v>3449</v>
      </c>
      <c r="I747" s="52">
        <v>42</v>
      </c>
      <c r="J747" s="56">
        <v>3491</v>
      </c>
      <c r="K747" s="55">
        <v>4075</v>
      </c>
      <c r="L747" s="52">
        <v>60</v>
      </c>
      <c r="M747" s="56">
        <v>4135</v>
      </c>
      <c r="N747" s="39">
        <v>3499</v>
      </c>
      <c r="O747" s="54"/>
    </row>
    <row r="748" spans="1:15" ht="17.25" customHeight="1" x14ac:dyDescent="0.15">
      <c r="A748" s="134"/>
      <c r="B748" s="58" t="s">
        <v>15</v>
      </c>
      <c r="C748" s="59" t="s">
        <v>570</v>
      </c>
      <c r="D748" s="54">
        <v>1</v>
      </c>
      <c r="E748" s="52">
        <v>0</v>
      </c>
      <c r="F748" s="52">
        <v>0</v>
      </c>
      <c r="G748" s="52">
        <v>1</v>
      </c>
      <c r="H748" s="55">
        <v>1836</v>
      </c>
      <c r="I748" s="52">
        <v>139</v>
      </c>
      <c r="J748" s="56">
        <v>1975</v>
      </c>
      <c r="K748" s="55">
        <v>2237</v>
      </c>
      <c r="L748" s="52">
        <v>149</v>
      </c>
      <c r="M748" s="56">
        <v>2386</v>
      </c>
      <c r="N748" s="39">
        <v>1976</v>
      </c>
      <c r="O748" s="54"/>
    </row>
    <row r="749" spans="1:15" ht="19.5" customHeight="1" x14ac:dyDescent="0.15">
      <c r="A749" s="136"/>
      <c r="B749" s="78" t="s">
        <v>31</v>
      </c>
      <c r="C749" s="79" t="s">
        <v>0</v>
      </c>
      <c r="D749" s="81">
        <f>SUM(D747:D748)</f>
        <v>9</v>
      </c>
      <c r="E749" s="80">
        <f t="shared" ref="E749:N749" si="49">SUM(E747:E748)</f>
        <v>0</v>
      </c>
      <c r="F749" s="80">
        <f t="shared" si="49"/>
        <v>0</v>
      </c>
      <c r="G749" s="80">
        <f t="shared" si="49"/>
        <v>9</v>
      </c>
      <c r="H749" s="82">
        <f t="shared" si="49"/>
        <v>5285</v>
      </c>
      <c r="I749" s="80">
        <f t="shared" si="49"/>
        <v>181</v>
      </c>
      <c r="J749" s="83">
        <f t="shared" si="49"/>
        <v>5466</v>
      </c>
      <c r="K749" s="82">
        <f t="shared" si="49"/>
        <v>6312</v>
      </c>
      <c r="L749" s="80">
        <f t="shared" si="49"/>
        <v>209</v>
      </c>
      <c r="M749" s="83">
        <f t="shared" si="49"/>
        <v>6521</v>
      </c>
      <c r="N749" s="84">
        <f t="shared" si="49"/>
        <v>5475</v>
      </c>
      <c r="O749" s="173"/>
    </row>
    <row r="750" spans="1:15" ht="17.25" customHeight="1" x14ac:dyDescent="0.15">
      <c r="A750" s="85" t="s">
        <v>701</v>
      </c>
      <c r="B750" s="91" t="s">
        <v>0</v>
      </c>
      <c r="C750" s="87" t="s">
        <v>702</v>
      </c>
      <c r="D750" s="93">
        <v>0</v>
      </c>
      <c r="E750" s="92">
        <v>0</v>
      </c>
      <c r="F750" s="92">
        <v>0</v>
      </c>
      <c r="G750" s="92">
        <v>0</v>
      </c>
      <c r="H750" s="94">
        <v>1349</v>
      </c>
      <c r="I750" s="92">
        <v>34</v>
      </c>
      <c r="J750" s="88">
        <v>1383</v>
      </c>
      <c r="K750" s="94">
        <v>2111</v>
      </c>
      <c r="L750" s="92">
        <v>78</v>
      </c>
      <c r="M750" s="88">
        <v>2189</v>
      </c>
      <c r="N750" s="95">
        <v>1383</v>
      </c>
      <c r="O750" s="54"/>
    </row>
    <row r="751" spans="1:15" ht="17.25" customHeight="1" x14ac:dyDescent="0.15">
      <c r="A751" s="134"/>
      <c r="B751" s="58" t="s">
        <v>0</v>
      </c>
      <c r="C751" s="59" t="s">
        <v>703</v>
      </c>
      <c r="D751" s="54">
        <v>0</v>
      </c>
      <c r="E751" s="52">
        <v>0</v>
      </c>
      <c r="F751" s="52">
        <v>0</v>
      </c>
      <c r="G751" s="52">
        <v>0</v>
      </c>
      <c r="H751" s="55">
        <v>1036</v>
      </c>
      <c r="I751" s="52">
        <v>36</v>
      </c>
      <c r="J751" s="56">
        <v>1072</v>
      </c>
      <c r="K751" s="55">
        <v>1736</v>
      </c>
      <c r="L751" s="52">
        <v>68</v>
      </c>
      <c r="M751" s="56">
        <v>1804</v>
      </c>
      <c r="N751" s="39">
        <v>1072</v>
      </c>
      <c r="O751" s="54"/>
    </row>
    <row r="752" spans="1:15" ht="17.25" customHeight="1" x14ac:dyDescent="0.15">
      <c r="A752" s="134"/>
      <c r="B752" s="58" t="s">
        <v>0</v>
      </c>
      <c r="C752" s="59" t="s">
        <v>704</v>
      </c>
      <c r="D752" s="54">
        <v>0</v>
      </c>
      <c r="E752" s="52">
        <v>0</v>
      </c>
      <c r="F752" s="52">
        <v>0</v>
      </c>
      <c r="G752" s="52">
        <v>0</v>
      </c>
      <c r="H752" s="55">
        <v>749</v>
      </c>
      <c r="I752" s="52">
        <v>36</v>
      </c>
      <c r="J752" s="56">
        <v>785</v>
      </c>
      <c r="K752" s="55">
        <v>989</v>
      </c>
      <c r="L752" s="52">
        <v>55</v>
      </c>
      <c r="M752" s="56">
        <v>1044</v>
      </c>
      <c r="N752" s="39">
        <v>785</v>
      </c>
      <c r="O752" s="54"/>
    </row>
    <row r="753" spans="1:15" ht="17.25" customHeight="1" x14ac:dyDescent="0.15">
      <c r="A753" s="134"/>
      <c r="B753" s="58" t="s">
        <v>0</v>
      </c>
      <c r="C753" s="59" t="s">
        <v>705</v>
      </c>
      <c r="D753" s="54">
        <v>0</v>
      </c>
      <c r="E753" s="52">
        <v>0</v>
      </c>
      <c r="F753" s="52">
        <v>0</v>
      </c>
      <c r="G753" s="52">
        <v>0</v>
      </c>
      <c r="H753" s="55">
        <v>418</v>
      </c>
      <c r="I753" s="52">
        <v>34</v>
      </c>
      <c r="J753" s="56">
        <v>452</v>
      </c>
      <c r="K753" s="55">
        <v>854</v>
      </c>
      <c r="L753" s="52">
        <v>50</v>
      </c>
      <c r="M753" s="56">
        <v>904</v>
      </c>
      <c r="N753" s="39">
        <v>452</v>
      </c>
      <c r="O753" s="54"/>
    </row>
    <row r="754" spans="1:15" ht="17.25" customHeight="1" x14ac:dyDescent="0.15">
      <c r="A754" s="134"/>
      <c r="B754" s="58" t="s">
        <v>0</v>
      </c>
      <c r="C754" s="59" t="s">
        <v>706</v>
      </c>
      <c r="D754" s="54">
        <v>0</v>
      </c>
      <c r="E754" s="52">
        <v>0</v>
      </c>
      <c r="F754" s="52">
        <v>0</v>
      </c>
      <c r="G754" s="52">
        <v>0</v>
      </c>
      <c r="H754" s="55">
        <v>408</v>
      </c>
      <c r="I754" s="52">
        <v>81</v>
      </c>
      <c r="J754" s="56">
        <v>489</v>
      </c>
      <c r="K754" s="55">
        <v>744</v>
      </c>
      <c r="L754" s="52">
        <v>83</v>
      </c>
      <c r="M754" s="56">
        <v>827</v>
      </c>
      <c r="N754" s="39">
        <v>489</v>
      </c>
      <c r="O754" s="54"/>
    </row>
    <row r="755" spans="1:15" ht="18" customHeight="1" x14ac:dyDescent="0.15">
      <c r="A755" s="134"/>
      <c r="B755" s="78" t="s">
        <v>31</v>
      </c>
      <c r="C755" s="79" t="s">
        <v>0</v>
      </c>
      <c r="D755" s="81">
        <f>SUM(D750:D754)</f>
        <v>0</v>
      </c>
      <c r="E755" s="80">
        <f t="shared" ref="E755:N755" si="50">SUM(E750:E754)</f>
        <v>0</v>
      </c>
      <c r="F755" s="80">
        <f t="shared" si="50"/>
        <v>0</v>
      </c>
      <c r="G755" s="80">
        <f t="shared" si="50"/>
        <v>0</v>
      </c>
      <c r="H755" s="82">
        <f t="shared" si="50"/>
        <v>3960</v>
      </c>
      <c r="I755" s="80">
        <f t="shared" si="50"/>
        <v>221</v>
      </c>
      <c r="J755" s="83">
        <f t="shared" si="50"/>
        <v>4181</v>
      </c>
      <c r="K755" s="82">
        <f t="shared" si="50"/>
        <v>6434</v>
      </c>
      <c r="L755" s="80">
        <f t="shared" si="50"/>
        <v>334</v>
      </c>
      <c r="M755" s="83">
        <f t="shared" si="50"/>
        <v>6768</v>
      </c>
      <c r="N755" s="84">
        <f t="shared" si="50"/>
        <v>4181</v>
      </c>
      <c r="O755" s="173"/>
    </row>
    <row r="756" spans="1:15" ht="17.25" customHeight="1" x14ac:dyDescent="0.15">
      <c r="A756" s="85" t="s">
        <v>707</v>
      </c>
      <c r="B756" s="91" t="s">
        <v>15</v>
      </c>
      <c r="C756" s="87" t="s">
        <v>470</v>
      </c>
      <c r="D756" s="93">
        <v>29</v>
      </c>
      <c r="E756" s="92">
        <v>2</v>
      </c>
      <c r="F756" s="92">
        <v>1</v>
      </c>
      <c r="G756" s="92">
        <v>32</v>
      </c>
      <c r="H756" s="94">
        <v>3677</v>
      </c>
      <c r="I756" s="92">
        <v>91</v>
      </c>
      <c r="J756" s="88">
        <v>3768</v>
      </c>
      <c r="K756" s="94">
        <v>6155</v>
      </c>
      <c r="L756" s="92">
        <v>228</v>
      </c>
      <c r="M756" s="88">
        <v>6383</v>
      </c>
      <c r="N756" s="95">
        <v>3800</v>
      </c>
      <c r="O756" s="54"/>
    </row>
    <row r="757" spans="1:15" ht="17.25" customHeight="1" x14ac:dyDescent="0.15">
      <c r="A757" s="134"/>
      <c r="B757" s="58" t="s">
        <v>15</v>
      </c>
      <c r="C757" s="59" t="s">
        <v>708</v>
      </c>
      <c r="D757" s="54">
        <v>39</v>
      </c>
      <c r="E757" s="52">
        <v>8</v>
      </c>
      <c r="F757" s="52">
        <v>4</v>
      </c>
      <c r="G757" s="52">
        <v>51</v>
      </c>
      <c r="H757" s="55">
        <v>3721</v>
      </c>
      <c r="I757" s="52">
        <v>66</v>
      </c>
      <c r="J757" s="56">
        <v>3787</v>
      </c>
      <c r="K757" s="55">
        <v>5177</v>
      </c>
      <c r="L757" s="52">
        <v>179</v>
      </c>
      <c r="M757" s="56">
        <v>5356</v>
      </c>
      <c r="N757" s="39">
        <v>3838</v>
      </c>
      <c r="O757" s="54"/>
    </row>
    <row r="758" spans="1:15" ht="17.25" customHeight="1" x14ac:dyDescent="0.15">
      <c r="A758" s="134"/>
      <c r="B758" s="58" t="s">
        <v>15</v>
      </c>
      <c r="C758" s="59" t="s">
        <v>709</v>
      </c>
      <c r="D758" s="54">
        <v>149</v>
      </c>
      <c r="E758" s="52">
        <v>2</v>
      </c>
      <c r="F758" s="52">
        <v>1</v>
      </c>
      <c r="G758" s="52">
        <v>152</v>
      </c>
      <c r="H758" s="55">
        <v>5590</v>
      </c>
      <c r="I758" s="52">
        <v>57</v>
      </c>
      <c r="J758" s="56">
        <v>5647</v>
      </c>
      <c r="K758" s="55">
        <v>8750</v>
      </c>
      <c r="L758" s="52">
        <v>173</v>
      </c>
      <c r="M758" s="56">
        <v>8923</v>
      </c>
      <c r="N758" s="39">
        <v>5799</v>
      </c>
      <c r="O758" s="54"/>
    </row>
    <row r="759" spans="1:15" ht="17.25" customHeight="1" x14ac:dyDescent="0.15">
      <c r="A759" s="134"/>
      <c r="B759" s="58" t="s">
        <v>15</v>
      </c>
      <c r="C759" s="59" t="s">
        <v>710</v>
      </c>
      <c r="D759" s="54">
        <v>39</v>
      </c>
      <c r="E759" s="52">
        <v>2</v>
      </c>
      <c r="F759" s="52">
        <v>2</v>
      </c>
      <c r="G759" s="52">
        <v>43</v>
      </c>
      <c r="H759" s="55">
        <v>1144</v>
      </c>
      <c r="I759" s="52">
        <v>17</v>
      </c>
      <c r="J759" s="56">
        <v>1161</v>
      </c>
      <c r="K759" s="55">
        <v>2532</v>
      </c>
      <c r="L759" s="52">
        <v>42</v>
      </c>
      <c r="M759" s="56">
        <v>2574</v>
      </c>
      <c r="N759" s="39">
        <v>1204</v>
      </c>
      <c r="O759" s="54"/>
    </row>
    <row r="760" spans="1:15" ht="17.25" customHeight="1" x14ac:dyDescent="0.15">
      <c r="A760" s="134"/>
      <c r="B760" s="58" t="s">
        <v>15</v>
      </c>
      <c r="C760" s="59" t="s">
        <v>711</v>
      </c>
      <c r="D760" s="54">
        <v>11</v>
      </c>
      <c r="E760" s="52">
        <v>2</v>
      </c>
      <c r="F760" s="52">
        <v>1</v>
      </c>
      <c r="G760" s="52">
        <v>14</v>
      </c>
      <c r="H760" s="55">
        <v>948</v>
      </c>
      <c r="I760" s="52">
        <v>5</v>
      </c>
      <c r="J760" s="56">
        <v>953</v>
      </c>
      <c r="K760" s="55">
        <v>1556</v>
      </c>
      <c r="L760" s="52">
        <v>41</v>
      </c>
      <c r="M760" s="56">
        <v>1597</v>
      </c>
      <c r="N760" s="39">
        <v>967</v>
      </c>
      <c r="O760" s="54"/>
    </row>
    <row r="761" spans="1:15" ht="18" customHeight="1" x14ac:dyDescent="0.15">
      <c r="A761" s="136"/>
      <c r="B761" s="78" t="s">
        <v>31</v>
      </c>
      <c r="C761" s="79" t="s">
        <v>0</v>
      </c>
      <c r="D761" s="81">
        <f>SUM(D756:D760)</f>
        <v>267</v>
      </c>
      <c r="E761" s="80">
        <f t="shared" ref="E761:N761" si="51">SUM(E756:E760)</f>
        <v>16</v>
      </c>
      <c r="F761" s="80">
        <f t="shared" si="51"/>
        <v>9</v>
      </c>
      <c r="G761" s="80">
        <f t="shared" si="51"/>
        <v>292</v>
      </c>
      <c r="H761" s="82">
        <f t="shared" si="51"/>
        <v>15080</v>
      </c>
      <c r="I761" s="80">
        <f t="shared" si="51"/>
        <v>236</v>
      </c>
      <c r="J761" s="83">
        <f t="shared" si="51"/>
        <v>15316</v>
      </c>
      <c r="K761" s="82">
        <f t="shared" si="51"/>
        <v>24170</v>
      </c>
      <c r="L761" s="80">
        <f t="shared" si="51"/>
        <v>663</v>
      </c>
      <c r="M761" s="83">
        <f t="shared" si="51"/>
        <v>24833</v>
      </c>
      <c r="N761" s="84">
        <f t="shared" si="51"/>
        <v>15608</v>
      </c>
      <c r="O761" s="173"/>
    </row>
    <row r="762" spans="1:15" ht="2.1" customHeight="1" x14ac:dyDescent="0.15">
      <c r="A762" s="215" t="s">
        <v>0</v>
      </c>
      <c r="B762" s="215"/>
      <c r="C762" s="215"/>
      <c r="D762" s="216"/>
      <c r="E762" s="216"/>
      <c r="F762" s="216"/>
      <c r="G762" s="216"/>
      <c r="H762" s="216"/>
      <c r="I762" s="216"/>
      <c r="J762" s="216"/>
      <c r="K762" s="216"/>
      <c r="L762" s="216"/>
      <c r="M762" s="216"/>
      <c r="N762" s="216"/>
      <c r="O762" s="193"/>
    </row>
    <row r="763" spans="1:15" ht="21.75" customHeight="1" thickBot="1" x14ac:dyDescent="0.2">
      <c r="A763" s="194" t="s">
        <v>712</v>
      </c>
      <c r="B763" s="194"/>
      <c r="C763" s="194"/>
      <c r="D763" s="195"/>
      <c r="E763" s="195"/>
      <c r="F763" s="195"/>
      <c r="G763" s="195"/>
      <c r="H763" s="195"/>
      <c r="I763" s="195"/>
      <c r="J763" s="195"/>
      <c r="K763" s="195"/>
      <c r="L763" s="195"/>
      <c r="M763" s="195"/>
      <c r="N763" s="195"/>
      <c r="O763" s="196"/>
    </row>
    <row r="764" spans="1:15" ht="32.25" customHeight="1" thickTop="1" x14ac:dyDescent="0.15">
      <c r="A764" s="11" t="s">
        <v>1</v>
      </c>
      <c r="B764" s="12"/>
      <c r="C764" s="13"/>
      <c r="D764" s="114" t="s">
        <v>2</v>
      </c>
      <c r="E764" s="115"/>
      <c r="F764" s="115"/>
      <c r="G764" s="116"/>
      <c r="H764" s="117" t="s">
        <v>3</v>
      </c>
      <c r="I764" s="118"/>
      <c r="J764" s="119"/>
      <c r="K764" s="117" t="s">
        <v>4</v>
      </c>
      <c r="L764" s="118"/>
      <c r="M764" s="119"/>
      <c r="N764" s="120" t="s">
        <v>5</v>
      </c>
      <c r="O764" s="121"/>
    </row>
    <row r="765" spans="1:15" ht="28.5" customHeight="1" thickBot="1" x14ac:dyDescent="0.2">
      <c r="A765" s="21"/>
      <c r="B765" s="22"/>
      <c r="C765" s="23"/>
      <c r="D765" s="122" t="s">
        <v>6</v>
      </c>
      <c r="E765" s="123" t="s">
        <v>7</v>
      </c>
      <c r="F765" s="123" t="s">
        <v>8</v>
      </c>
      <c r="G765" s="124" t="s">
        <v>9</v>
      </c>
      <c r="H765" s="125" t="s">
        <v>6</v>
      </c>
      <c r="I765" s="123" t="s">
        <v>7</v>
      </c>
      <c r="J765" s="126" t="s">
        <v>9</v>
      </c>
      <c r="K765" s="125" t="s">
        <v>6</v>
      </c>
      <c r="L765" s="123" t="s">
        <v>7</v>
      </c>
      <c r="M765" s="126" t="s">
        <v>9</v>
      </c>
      <c r="N765" s="127" t="s">
        <v>9</v>
      </c>
      <c r="O765" s="128"/>
    </row>
    <row r="766" spans="1:15" ht="18" customHeight="1" thickTop="1" thickBot="1" x14ac:dyDescent="0.2">
      <c r="A766" s="40" t="s">
        <v>713</v>
      </c>
      <c r="B766" s="41"/>
      <c r="C766" s="42"/>
      <c r="D766" s="197">
        <f>SUM(D768,D771,D777)</f>
        <v>5</v>
      </c>
      <c r="E766" s="43">
        <f t="shared" ref="E766:N766" si="52">SUM(E768,E771,E777)</f>
        <v>0</v>
      </c>
      <c r="F766" s="43">
        <f t="shared" si="52"/>
        <v>0</v>
      </c>
      <c r="G766" s="217">
        <f t="shared" si="52"/>
        <v>5</v>
      </c>
      <c r="H766" s="197">
        <f t="shared" si="52"/>
        <v>1302</v>
      </c>
      <c r="I766" s="43">
        <f t="shared" si="52"/>
        <v>59</v>
      </c>
      <c r="J766" s="46">
        <f t="shared" si="52"/>
        <v>1361</v>
      </c>
      <c r="K766" s="45">
        <f t="shared" si="52"/>
        <v>1475</v>
      </c>
      <c r="L766" s="43">
        <f t="shared" si="52"/>
        <v>91</v>
      </c>
      <c r="M766" s="46">
        <f t="shared" si="52"/>
        <v>1566</v>
      </c>
      <c r="N766" s="199">
        <f t="shared" si="52"/>
        <v>1366</v>
      </c>
      <c r="O766" s="173"/>
    </row>
    <row r="767" spans="1:15" ht="32.25" customHeight="1" thickTop="1" x14ac:dyDescent="0.15">
      <c r="A767" s="218" t="s">
        <v>714</v>
      </c>
      <c r="B767" s="86" t="s">
        <v>0</v>
      </c>
      <c r="C767" s="59" t="s">
        <v>715</v>
      </c>
      <c r="D767" s="174">
        <v>5</v>
      </c>
      <c r="E767" s="101">
        <v>0</v>
      </c>
      <c r="F767" s="101">
        <v>0</v>
      </c>
      <c r="G767" s="219">
        <v>5</v>
      </c>
      <c r="H767" s="103">
        <v>1277</v>
      </c>
      <c r="I767" s="101">
        <v>51</v>
      </c>
      <c r="J767" s="104">
        <v>1328</v>
      </c>
      <c r="K767" s="103">
        <v>1362</v>
      </c>
      <c r="L767" s="101">
        <v>77</v>
      </c>
      <c r="M767" s="104">
        <v>1439</v>
      </c>
      <c r="N767" s="151">
        <v>1333</v>
      </c>
      <c r="O767" s="54"/>
    </row>
    <row r="768" spans="1:15" ht="18" customHeight="1" x14ac:dyDescent="0.15">
      <c r="A768" s="220"/>
      <c r="B768" s="78" t="s">
        <v>31</v>
      </c>
      <c r="C768" s="79" t="s">
        <v>0</v>
      </c>
      <c r="D768" s="132">
        <f>SUM(D767)</f>
        <v>5</v>
      </c>
      <c r="E768" s="80">
        <f t="shared" ref="E768:N768" si="53">SUM(E767)</f>
        <v>0</v>
      </c>
      <c r="F768" s="80">
        <f t="shared" si="53"/>
        <v>0</v>
      </c>
      <c r="G768" s="166">
        <f t="shared" si="53"/>
        <v>5</v>
      </c>
      <c r="H768" s="82">
        <f t="shared" si="53"/>
        <v>1277</v>
      </c>
      <c r="I768" s="80">
        <f t="shared" si="53"/>
        <v>51</v>
      </c>
      <c r="J768" s="83">
        <f t="shared" si="53"/>
        <v>1328</v>
      </c>
      <c r="K768" s="82">
        <f t="shared" si="53"/>
        <v>1362</v>
      </c>
      <c r="L768" s="80">
        <f t="shared" si="53"/>
        <v>77</v>
      </c>
      <c r="M768" s="83">
        <f t="shared" si="53"/>
        <v>1439</v>
      </c>
      <c r="N768" s="84">
        <f t="shared" si="53"/>
        <v>1333</v>
      </c>
      <c r="O768" s="173"/>
    </row>
    <row r="769" spans="1:15" ht="18" customHeight="1" x14ac:dyDescent="0.15">
      <c r="A769" s="221" t="s">
        <v>716</v>
      </c>
      <c r="B769" s="210" t="s">
        <v>0</v>
      </c>
      <c r="C769" s="59" t="s">
        <v>705</v>
      </c>
      <c r="D769" s="173">
        <v>0</v>
      </c>
      <c r="E769" s="52">
        <v>0</v>
      </c>
      <c r="F769" s="52">
        <v>0</v>
      </c>
      <c r="G769" s="47">
        <v>0</v>
      </c>
      <c r="H769" s="55">
        <v>0</v>
      </c>
      <c r="I769" s="52">
        <v>0</v>
      </c>
      <c r="J769" s="56">
        <v>0</v>
      </c>
      <c r="K769" s="55">
        <v>0</v>
      </c>
      <c r="L769" s="52">
        <v>0</v>
      </c>
      <c r="M769" s="56">
        <v>0</v>
      </c>
      <c r="N769" s="39">
        <v>0</v>
      </c>
      <c r="O769" s="54"/>
    </row>
    <row r="770" spans="1:15" ht="23.25" customHeight="1" x14ac:dyDescent="0.15">
      <c r="A770" s="222"/>
      <c r="B770" s="223" t="s">
        <v>0</v>
      </c>
      <c r="C770" s="75" t="s">
        <v>717</v>
      </c>
      <c r="D770" s="174">
        <v>0</v>
      </c>
      <c r="E770" s="101">
        <v>0</v>
      </c>
      <c r="F770" s="101">
        <v>0</v>
      </c>
      <c r="G770" s="47">
        <v>0</v>
      </c>
      <c r="H770" s="103">
        <v>0</v>
      </c>
      <c r="I770" s="101">
        <v>0</v>
      </c>
      <c r="J770" s="56">
        <v>0</v>
      </c>
      <c r="K770" s="103">
        <v>0</v>
      </c>
      <c r="L770" s="101">
        <v>0</v>
      </c>
      <c r="M770" s="56">
        <v>0</v>
      </c>
      <c r="N770" s="39">
        <v>0</v>
      </c>
      <c r="O770" s="54"/>
    </row>
    <row r="771" spans="1:15" ht="18" customHeight="1" x14ac:dyDescent="0.15">
      <c r="A771" s="224"/>
      <c r="B771" s="78" t="s">
        <v>31</v>
      </c>
      <c r="C771" s="79" t="s">
        <v>0</v>
      </c>
      <c r="D771" s="132">
        <f>SUM(D769:D770)</f>
        <v>0</v>
      </c>
      <c r="E771" s="80">
        <f t="shared" ref="E771:N771" si="54">SUM(E769:E770)</f>
        <v>0</v>
      </c>
      <c r="F771" s="80">
        <f t="shared" si="54"/>
        <v>0</v>
      </c>
      <c r="G771" s="166">
        <f t="shared" si="54"/>
        <v>0</v>
      </c>
      <c r="H771" s="82">
        <f t="shared" si="54"/>
        <v>0</v>
      </c>
      <c r="I771" s="80">
        <f t="shared" si="54"/>
        <v>0</v>
      </c>
      <c r="J771" s="83">
        <f t="shared" si="54"/>
        <v>0</v>
      </c>
      <c r="K771" s="82">
        <f t="shared" si="54"/>
        <v>0</v>
      </c>
      <c r="L771" s="80">
        <f t="shared" si="54"/>
        <v>0</v>
      </c>
      <c r="M771" s="83">
        <f t="shared" si="54"/>
        <v>0</v>
      </c>
      <c r="N771" s="84">
        <f t="shared" si="54"/>
        <v>0</v>
      </c>
      <c r="O771" s="173"/>
    </row>
    <row r="772" spans="1:15" ht="17.25" customHeight="1" x14ac:dyDescent="0.15">
      <c r="A772" s="218" t="s">
        <v>718</v>
      </c>
      <c r="B772" s="86" t="s">
        <v>15</v>
      </c>
      <c r="C772" s="59" t="s">
        <v>719</v>
      </c>
      <c r="D772" s="225">
        <v>0</v>
      </c>
      <c r="E772" s="226">
        <v>0</v>
      </c>
      <c r="F772" s="226">
        <v>0</v>
      </c>
      <c r="G772" s="227">
        <v>0</v>
      </c>
      <c r="H772" s="55">
        <v>10</v>
      </c>
      <c r="I772" s="52">
        <v>3</v>
      </c>
      <c r="J772" s="56">
        <v>13</v>
      </c>
      <c r="K772" s="55">
        <v>25</v>
      </c>
      <c r="L772" s="52">
        <v>5</v>
      </c>
      <c r="M772" s="56">
        <v>30</v>
      </c>
      <c r="N772" s="39">
        <v>13</v>
      </c>
      <c r="O772" s="54"/>
    </row>
    <row r="773" spans="1:15" ht="17.25" customHeight="1" x14ac:dyDescent="0.15">
      <c r="A773" s="228"/>
      <c r="B773" s="58" t="s">
        <v>15</v>
      </c>
      <c r="C773" s="59" t="s">
        <v>720</v>
      </c>
      <c r="D773" s="225">
        <v>0</v>
      </c>
      <c r="E773" s="226">
        <v>0</v>
      </c>
      <c r="F773" s="226">
        <v>0</v>
      </c>
      <c r="G773" s="227">
        <v>0</v>
      </c>
      <c r="H773" s="55">
        <v>3</v>
      </c>
      <c r="I773" s="52">
        <v>2</v>
      </c>
      <c r="J773" s="56">
        <v>5</v>
      </c>
      <c r="K773" s="55">
        <v>21</v>
      </c>
      <c r="L773" s="52">
        <v>2</v>
      </c>
      <c r="M773" s="56">
        <v>23</v>
      </c>
      <c r="N773" s="39">
        <v>5</v>
      </c>
      <c r="O773" s="54"/>
    </row>
    <row r="774" spans="1:15" ht="17.25" customHeight="1" x14ac:dyDescent="0.15">
      <c r="A774" s="228"/>
      <c r="B774" s="58" t="s">
        <v>15</v>
      </c>
      <c r="C774" s="59" t="s">
        <v>721</v>
      </c>
      <c r="D774" s="225">
        <v>0</v>
      </c>
      <c r="E774" s="226">
        <v>0</v>
      </c>
      <c r="F774" s="226">
        <v>0</v>
      </c>
      <c r="G774" s="227">
        <v>0</v>
      </c>
      <c r="H774" s="55">
        <v>0</v>
      </c>
      <c r="I774" s="52">
        <v>0</v>
      </c>
      <c r="J774" s="56">
        <v>0</v>
      </c>
      <c r="K774" s="55">
        <v>0</v>
      </c>
      <c r="L774" s="52">
        <v>0</v>
      </c>
      <c r="M774" s="56">
        <v>0</v>
      </c>
      <c r="N774" s="39">
        <v>0</v>
      </c>
      <c r="O774" s="54"/>
    </row>
    <row r="775" spans="1:15" ht="17.25" customHeight="1" x14ac:dyDescent="0.15">
      <c r="A775" s="228"/>
      <c r="B775" s="58" t="s">
        <v>15</v>
      </c>
      <c r="C775" s="59" t="s">
        <v>722</v>
      </c>
      <c r="D775" s="225">
        <v>0</v>
      </c>
      <c r="E775" s="226">
        <v>0</v>
      </c>
      <c r="F775" s="226">
        <v>0</v>
      </c>
      <c r="G775" s="227">
        <v>0</v>
      </c>
      <c r="H775" s="55">
        <v>4</v>
      </c>
      <c r="I775" s="52">
        <v>0</v>
      </c>
      <c r="J775" s="56">
        <v>4</v>
      </c>
      <c r="K775" s="55">
        <v>27</v>
      </c>
      <c r="L775" s="52">
        <v>3</v>
      </c>
      <c r="M775" s="56">
        <v>30</v>
      </c>
      <c r="N775" s="39">
        <v>4</v>
      </c>
      <c r="O775" s="54"/>
    </row>
    <row r="776" spans="1:15" ht="17.25" customHeight="1" x14ac:dyDescent="0.15">
      <c r="A776" s="228"/>
      <c r="B776" s="58" t="s">
        <v>15</v>
      </c>
      <c r="C776" s="59" t="s">
        <v>723</v>
      </c>
      <c r="D776" s="225">
        <v>0</v>
      </c>
      <c r="E776" s="226">
        <v>0</v>
      </c>
      <c r="F776" s="226">
        <v>0</v>
      </c>
      <c r="G776" s="227">
        <v>0</v>
      </c>
      <c r="H776" s="55">
        <v>8</v>
      </c>
      <c r="I776" s="52">
        <v>3</v>
      </c>
      <c r="J776" s="56">
        <v>11</v>
      </c>
      <c r="K776" s="55">
        <v>40</v>
      </c>
      <c r="L776" s="52">
        <v>4</v>
      </c>
      <c r="M776" s="56">
        <v>44</v>
      </c>
      <c r="N776" s="39">
        <v>11</v>
      </c>
      <c r="O776" s="54"/>
    </row>
    <row r="777" spans="1:15" ht="18" customHeight="1" x14ac:dyDescent="0.15">
      <c r="A777" s="229"/>
      <c r="B777" s="78" t="s">
        <v>31</v>
      </c>
      <c r="C777" s="79" t="s">
        <v>0</v>
      </c>
      <c r="D777" s="132">
        <f>SUM(D772:D776)</f>
        <v>0</v>
      </c>
      <c r="E777" s="80">
        <f t="shared" ref="E777:N777" si="55">SUM(E772:E776)</f>
        <v>0</v>
      </c>
      <c r="F777" s="80">
        <f t="shared" si="55"/>
        <v>0</v>
      </c>
      <c r="G777" s="166">
        <f t="shared" si="55"/>
        <v>0</v>
      </c>
      <c r="H777" s="82">
        <f t="shared" si="55"/>
        <v>25</v>
      </c>
      <c r="I777" s="80">
        <f t="shared" si="55"/>
        <v>8</v>
      </c>
      <c r="J777" s="83">
        <f t="shared" si="55"/>
        <v>33</v>
      </c>
      <c r="K777" s="82">
        <f t="shared" si="55"/>
        <v>113</v>
      </c>
      <c r="L777" s="80">
        <f t="shared" si="55"/>
        <v>14</v>
      </c>
      <c r="M777" s="83">
        <f t="shared" si="55"/>
        <v>127</v>
      </c>
      <c r="N777" s="84">
        <f t="shared" si="55"/>
        <v>33</v>
      </c>
      <c r="O777" s="173"/>
    </row>
    <row r="778" spans="1:15" ht="14.25" customHeight="1" x14ac:dyDescent="0.2">
      <c r="A778" s="230" t="s">
        <v>0</v>
      </c>
      <c r="B778" s="230"/>
      <c r="C778" s="230"/>
      <c r="D778" s="230"/>
      <c r="E778" s="230"/>
      <c r="F778" s="230"/>
      <c r="G778" s="230"/>
      <c r="H778" s="230"/>
      <c r="I778" s="230"/>
      <c r="J778" s="230"/>
      <c r="K778" s="230"/>
      <c r="L778" s="230"/>
      <c r="M778" s="230"/>
      <c r="N778" s="230"/>
      <c r="O778" s="231"/>
    </row>
    <row r="779" spans="1:15" ht="14.25" x14ac:dyDescent="0.15">
      <c r="A779" s="232" t="s">
        <v>0</v>
      </c>
      <c r="B779" s="233"/>
      <c r="C779" s="234"/>
      <c r="D779" s="234"/>
      <c r="E779" s="234"/>
      <c r="F779" s="234"/>
      <c r="G779" s="234"/>
      <c r="H779" s="234"/>
      <c r="I779" s="234"/>
      <c r="J779" s="234"/>
      <c r="K779" s="234"/>
      <c r="L779" s="234"/>
      <c r="M779" s="234"/>
      <c r="N779" s="234"/>
      <c r="O779" s="235"/>
    </row>
    <row r="780" spans="1:15" ht="14.25" x14ac:dyDescent="0.15">
      <c r="A780" s="232" t="s">
        <v>0</v>
      </c>
      <c r="B780" s="233"/>
      <c r="C780" s="234"/>
      <c r="D780" s="234"/>
      <c r="E780" s="234"/>
      <c r="F780" s="234"/>
      <c r="G780" s="234"/>
      <c r="H780" s="234"/>
      <c r="I780" s="234"/>
      <c r="J780" s="234"/>
      <c r="K780" s="234"/>
      <c r="L780" s="234"/>
      <c r="M780" s="234"/>
      <c r="N780" s="234"/>
      <c r="O780" s="235"/>
    </row>
    <row r="781" spans="1:15" ht="14.25" x14ac:dyDescent="0.15">
      <c r="A781" s="232" t="s">
        <v>0</v>
      </c>
      <c r="B781" s="233"/>
      <c r="C781" s="234"/>
      <c r="D781" s="234"/>
      <c r="E781" s="234"/>
      <c r="F781" s="234"/>
      <c r="G781" s="234"/>
      <c r="H781" s="234"/>
      <c r="I781" s="234"/>
      <c r="J781" s="234"/>
      <c r="K781" s="234"/>
      <c r="L781" s="234"/>
      <c r="M781" s="234"/>
      <c r="N781" s="234"/>
      <c r="O781" s="235"/>
    </row>
    <row r="782" spans="1:15" ht="14.25" x14ac:dyDescent="0.15">
      <c r="A782" s="232" t="s">
        <v>0</v>
      </c>
      <c r="B782" s="233"/>
      <c r="C782" s="234"/>
      <c r="D782" s="234"/>
      <c r="E782" s="234"/>
      <c r="F782" s="234"/>
      <c r="G782" s="234"/>
      <c r="H782" s="234"/>
      <c r="I782" s="234"/>
      <c r="J782" s="234"/>
      <c r="K782" s="234"/>
      <c r="L782" s="234"/>
      <c r="M782" s="234"/>
      <c r="N782" s="234"/>
      <c r="O782" s="235"/>
    </row>
    <row r="783" spans="1:15" ht="14.25" x14ac:dyDescent="0.15">
      <c r="A783" s="232" t="s">
        <v>0</v>
      </c>
      <c r="B783" s="233"/>
      <c r="C783" s="234"/>
      <c r="D783" s="234"/>
      <c r="E783" s="234"/>
      <c r="F783" s="234"/>
      <c r="G783" s="234"/>
      <c r="H783" s="234"/>
      <c r="I783" s="234"/>
      <c r="J783" s="234"/>
      <c r="K783" s="234"/>
      <c r="L783" s="234"/>
      <c r="M783" s="234"/>
      <c r="N783" s="234"/>
      <c r="O783" s="235"/>
    </row>
    <row r="784" spans="1:15" ht="14.25" x14ac:dyDescent="0.15">
      <c r="A784" s="232" t="s">
        <v>0</v>
      </c>
      <c r="B784" s="233"/>
      <c r="C784" s="234"/>
      <c r="D784" s="234"/>
      <c r="E784" s="234"/>
      <c r="F784" s="234"/>
      <c r="G784" s="234"/>
      <c r="H784" s="234"/>
      <c r="I784" s="234"/>
      <c r="J784" s="234"/>
      <c r="K784" s="234"/>
      <c r="L784" s="234"/>
      <c r="M784" s="234"/>
      <c r="N784" s="234"/>
      <c r="O784" s="235"/>
    </row>
    <row r="785" spans="1:15" ht="14.25" x14ac:dyDescent="0.15">
      <c r="A785" s="232" t="s">
        <v>0</v>
      </c>
      <c r="B785" s="233"/>
      <c r="C785" s="234"/>
      <c r="D785" s="234"/>
      <c r="E785" s="234"/>
      <c r="F785" s="234"/>
      <c r="G785" s="234"/>
      <c r="H785" s="234"/>
      <c r="I785" s="234"/>
      <c r="J785" s="234"/>
      <c r="K785" s="234"/>
      <c r="L785" s="234"/>
      <c r="M785" s="234"/>
      <c r="N785" s="234"/>
      <c r="O785" s="235"/>
    </row>
    <row r="786" spans="1:15" ht="14.25" x14ac:dyDescent="0.15">
      <c r="A786" s="232" t="s">
        <v>0</v>
      </c>
      <c r="B786" s="233"/>
      <c r="C786" s="234"/>
      <c r="D786" s="234"/>
      <c r="E786" s="234"/>
      <c r="F786" s="234"/>
      <c r="G786" s="234"/>
      <c r="H786" s="234"/>
      <c r="I786" s="234"/>
      <c r="J786" s="234"/>
      <c r="K786" s="234"/>
      <c r="L786" s="234"/>
      <c r="M786" s="234"/>
      <c r="N786" s="234"/>
      <c r="O786" s="235"/>
    </row>
    <row r="787" spans="1:15" ht="14.25" x14ac:dyDescent="0.15">
      <c r="A787" s="232" t="s">
        <v>0</v>
      </c>
      <c r="B787" s="233"/>
      <c r="C787" s="234"/>
      <c r="D787" s="234"/>
      <c r="E787" s="234"/>
      <c r="F787" s="234"/>
      <c r="G787" s="234"/>
      <c r="H787" s="234"/>
      <c r="I787" s="234"/>
      <c r="J787" s="234"/>
      <c r="K787" s="234"/>
      <c r="L787" s="234"/>
      <c r="M787" s="234"/>
      <c r="N787" s="234"/>
      <c r="O787" s="235"/>
    </row>
    <row r="788" spans="1:15" ht="14.25" x14ac:dyDescent="0.15">
      <c r="A788" s="232" t="s">
        <v>0</v>
      </c>
      <c r="B788" s="233"/>
      <c r="C788" s="234"/>
      <c r="D788" s="234"/>
      <c r="E788" s="234"/>
      <c r="F788" s="234"/>
      <c r="G788" s="234"/>
      <c r="H788" s="234"/>
      <c r="I788" s="234"/>
      <c r="J788" s="234"/>
      <c r="K788" s="234"/>
      <c r="L788" s="234"/>
      <c r="M788" s="234"/>
      <c r="N788" s="234"/>
      <c r="O788" s="235"/>
    </row>
    <row r="789" spans="1:15" ht="14.25" x14ac:dyDescent="0.15">
      <c r="A789" s="232" t="s">
        <v>0</v>
      </c>
      <c r="B789" s="233"/>
      <c r="C789" s="234"/>
      <c r="D789" s="234"/>
      <c r="E789" s="234"/>
      <c r="F789" s="234"/>
      <c r="G789" s="234"/>
      <c r="H789" s="234"/>
      <c r="I789" s="234"/>
      <c r="J789" s="234"/>
      <c r="K789" s="234"/>
      <c r="L789" s="234"/>
      <c r="M789" s="234"/>
      <c r="N789" s="234"/>
      <c r="O789" s="235"/>
    </row>
    <row r="790" spans="1:15" ht="14.25" x14ac:dyDescent="0.15">
      <c r="A790" s="232" t="s">
        <v>0</v>
      </c>
      <c r="B790" s="233"/>
      <c r="C790" s="234"/>
      <c r="D790" s="234"/>
      <c r="E790" s="234"/>
      <c r="F790" s="234"/>
      <c r="G790" s="234"/>
      <c r="H790" s="234"/>
      <c r="I790" s="234"/>
      <c r="J790" s="234"/>
      <c r="K790" s="234"/>
      <c r="L790" s="234"/>
      <c r="M790" s="234"/>
      <c r="N790" s="234"/>
      <c r="O790" s="235"/>
    </row>
    <row r="791" spans="1:15" ht="14.25" x14ac:dyDescent="0.15">
      <c r="A791" s="232" t="s">
        <v>0</v>
      </c>
    </row>
    <row r="792" spans="1:15" ht="14.25" x14ac:dyDescent="0.15">
      <c r="A792" s="232" t="s">
        <v>0</v>
      </c>
    </row>
    <row r="793" spans="1:15" ht="14.25" x14ac:dyDescent="0.15">
      <c r="A793" s="232" t="s">
        <v>0</v>
      </c>
    </row>
    <row r="794" spans="1:15" ht="14.25" x14ac:dyDescent="0.15">
      <c r="A794" s="232" t="s">
        <v>0</v>
      </c>
    </row>
    <row r="795" spans="1:15" ht="14.25" x14ac:dyDescent="0.15">
      <c r="A795" s="232" t="s">
        <v>0</v>
      </c>
    </row>
    <row r="796" spans="1:15" ht="14.25" x14ac:dyDescent="0.15">
      <c r="A796" s="232" t="s">
        <v>0</v>
      </c>
    </row>
    <row r="797" spans="1:15" ht="14.25" x14ac:dyDescent="0.15">
      <c r="A797" s="232" t="s">
        <v>0</v>
      </c>
    </row>
    <row r="798" spans="1:15" ht="14.25" x14ac:dyDescent="0.15">
      <c r="A798" s="232" t="s">
        <v>0</v>
      </c>
    </row>
    <row r="799" spans="1:15" ht="14.25" x14ac:dyDescent="0.15">
      <c r="A799" s="232" t="s">
        <v>0</v>
      </c>
    </row>
    <row r="800" spans="1:15" ht="14.25" x14ac:dyDescent="0.15">
      <c r="A800" s="232" t="s">
        <v>0</v>
      </c>
    </row>
    <row r="801" spans="1:1" ht="14.25" x14ac:dyDescent="0.15">
      <c r="A801" s="232" t="s">
        <v>0</v>
      </c>
    </row>
    <row r="802" spans="1:1" ht="14.25" x14ac:dyDescent="0.15">
      <c r="A802" s="232" t="s">
        <v>0</v>
      </c>
    </row>
    <row r="803" spans="1:1" ht="14.25" x14ac:dyDescent="0.15">
      <c r="A803" s="232" t="s">
        <v>0</v>
      </c>
    </row>
    <row r="804" spans="1:1" ht="14.25" x14ac:dyDescent="0.15">
      <c r="A804" s="232" t="s">
        <v>0</v>
      </c>
    </row>
    <row r="805" spans="1:1" ht="14.25" x14ac:dyDescent="0.15">
      <c r="A805" s="232" t="s">
        <v>0</v>
      </c>
    </row>
    <row r="806" spans="1:1" ht="14.25" x14ac:dyDescent="0.15">
      <c r="A806" s="232" t="s">
        <v>0</v>
      </c>
    </row>
    <row r="807" spans="1:1" ht="14.25" x14ac:dyDescent="0.15">
      <c r="A807" s="232" t="s">
        <v>0</v>
      </c>
    </row>
    <row r="808" spans="1:1" ht="14.25" x14ac:dyDescent="0.15">
      <c r="A808" s="232" t="s">
        <v>0</v>
      </c>
    </row>
    <row r="809" spans="1:1" ht="14.25" x14ac:dyDescent="0.15">
      <c r="A809" s="232" t="s">
        <v>0</v>
      </c>
    </row>
    <row r="810" spans="1:1" ht="14.25" x14ac:dyDescent="0.15">
      <c r="A810" s="232" t="s">
        <v>0</v>
      </c>
    </row>
    <row r="811" spans="1:1" ht="14.25" x14ac:dyDescent="0.15">
      <c r="A811" s="232" t="s">
        <v>0</v>
      </c>
    </row>
    <row r="812" spans="1:1" ht="14.25" x14ac:dyDescent="0.15">
      <c r="A812" s="232" t="s">
        <v>0</v>
      </c>
    </row>
    <row r="813" spans="1:1" ht="14.25" x14ac:dyDescent="0.15">
      <c r="A813" s="232" t="s">
        <v>0</v>
      </c>
    </row>
    <row r="814" spans="1:1" ht="14.25" x14ac:dyDescent="0.15">
      <c r="A814" s="232" t="s">
        <v>0</v>
      </c>
    </row>
    <row r="815" spans="1:1" ht="14.25" x14ac:dyDescent="0.15">
      <c r="A815" s="232" t="s">
        <v>0</v>
      </c>
    </row>
    <row r="816" spans="1:1" ht="14.25" x14ac:dyDescent="0.15">
      <c r="A816" s="232" t="s">
        <v>0</v>
      </c>
    </row>
    <row r="817" spans="1:1" ht="14.25" x14ac:dyDescent="0.15">
      <c r="A817" s="232" t="s">
        <v>0</v>
      </c>
    </row>
    <row r="818" spans="1:1" ht="14.25" x14ac:dyDescent="0.15">
      <c r="A818" s="232" t="s">
        <v>0</v>
      </c>
    </row>
    <row r="819" spans="1:1" ht="14.25" x14ac:dyDescent="0.15">
      <c r="A819" s="232" t="s">
        <v>0</v>
      </c>
    </row>
    <row r="820" spans="1:1" ht="14.25" x14ac:dyDescent="0.15">
      <c r="A820" s="232" t="s">
        <v>0</v>
      </c>
    </row>
    <row r="821" spans="1:1" ht="14.25" x14ac:dyDescent="0.15">
      <c r="A821" s="232" t="s">
        <v>0</v>
      </c>
    </row>
    <row r="822" spans="1:1" ht="14.25" x14ac:dyDescent="0.15">
      <c r="A822" s="232" t="s">
        <v>0</v>
      </c>
    </row>
    <row r="823" spans="1:1" ht="14.25" x14ac:dyDescent="0.15">
      <c r="A823" s="232" t="s">
        <v>0</v>
      </c>
    </row>
    <row r="824" spans="1:1" ht="14.25" x14ac:dyDescent="0.15">
      <c r="A824" s="232" t="s">
        <v>0</v>
      </c>
    </row>
    <row r="825" spans="1:1" ht="14.25" x14ac:dyDescent="0.15">
      <c r="A825" s="232" t="s">
        <v>0</v>
      </c>
    </row>
    <row r="826" spans="1:1" ht="14.25" x14ac:dyDescent="0.15">
      <c r="A826" s="232" t="s">
        <v>0</v>
      </c>
    </row>
    <row r="827" spans="1:1" ht="14.25" x14ac:dyDescent="0.15">
      <c r="A827" s="232" t="s">
        <v>0</v>
      </c>
    </row>
    <row r="828" spans="1:1" ht="14.25" x14ac:dyDescent="0.15">
      <c r="A828" s="232" t="s">
        <v>0</v>
      </c>
    </row>
    <row r="829" spans="1:1" ht="14.25" x14ac:dyDescent="0.15">
      <c r="A829" s="232" t="s">
        <v>0</v>
      </c>
    </row>
    <row r="830" spans="1:1" ht="14.25" x14ac:dyDescent="0.15">
      <c r="A830" s="232" t="s">
        <v>0</v>
      </c>
    </row>
    <row r="831" spans="1:1" ht="14.25" x14ac:dyDescent="0.15">
      <c r="A831" s="232" t="s">
        <v>0</v>
      </c>
    </row>
    <row r="832" spans="1:1" ht="14.25" x14ac:dyDescent="0.15">
      <c r="A832" s="232" t="s">
        <v>0</v>
      </c>
    </row>
    <row r="833" spans="1:1" ht="14.25" x14ac:dyDescent="0.15">
      <c r="A833" s="232" t="s">
        <v>0</v>
      </c>
    </row>
    <row r="834" spans="1:1" ht="14.25" x14ac:dyDescent="0.15">
      <c r="A834" s="232" t="s">
        <v>0</v>
      </c>
    </row>
  </sheetData>
  <mergeCells count="119">
    <mergeCell ref="H764:J764"/>
    <mergeCell ref="K764:M764"/>
    <mergeCell ref="A766:C766"/>
    <mergeCell ref="A767:A768"/>
    <mergeCell ref="A769:A771"/>
    <mergeCell ref="A772:A777"/>
    <mergeCell ref="A740:A746"/>
    <mergeCell ref="A747:A749"/>
    <mergeCell ref="A750:A755"/>
    <mergeCell ref="A756:A761"/>
    <mergeCell ref="A764:C765"/>
    <mergeCell ref="D764:G764"/>
    <mergeCell ref="A716:A719"/>
    <mergeCell ref="A720:A725"/>
    <mergeCell ref="A726:A728"/>
    <mergeCell ref="A729:A730"/>
    <mergeCell ref="A731:A734"/>
    <mergeCell ref="A735:A739"/>
    <mergeCell ref="A702:A705"/>
    <mergeCell ref="A706:A711"/>
    <mergeCell ref="A714:C715"/>
    <mergeCell ref="D714:G714"/>
    <mergeCell ref="H714:J714"/>
    <mergeCell ref="K714:M714"/>
    <mergeCell ref="A653:A662"/>
    <mergeCell ref="A663:A666"/>
    <mergeCell ref="A667:A675"/>
    <mergeCell ref="A676:A686"/>
    <mergeCell ref="A687:A696"/>
    <mergeCell ref="A697:A701"/>
    <mergeCell ref="A633:A638"/>
    <mergeCell ref="A639:A648"/>
    <mergeCell ref="A651:C652"/>
    <mergeCell ref="D651:G651"/>
    <mergeCell ref="H651:J651"/>
    <mergeCell ref="K651:M651"/>
    <mergeCell ref="K588:M588"/>
    <mergeCell ref="A590:A596"/>
    <mergeCell ref="A597:A600"/>
    <mergeCell ref="A601:A605"/>
    <mergeCell ref="A606:A617"/>
    <mergeCell ref="A618:A632"/>
    <mergeCell ref="A557:C557"/>
    <mergeCell ref="A558:A578"/>
    <mergeCell ref="A579:A583"/>
    <mergeCell ref="A588:C589"/>
    <mergeCell ref="D588:G588"/>
    <mergeCell ref="H588:J588"/>
    <mergeCell ref="A527:A539"/>
    <mergeCell ref="A540:A552"/>
    <mergeCell ref="A555:C556"/>
    <mergeCell ref="D555:G555"/>
    <mergeCell ref="H555:J555"/>
    <mergeCell ref="K555:M555"/>
    <mergeCell ref="K459:M459"/>
    <mergeCell ref="A461:A469"/>
    <mergeCell ref="A470:A492"/>
    <mergeCell ref="A493:A516"/>
    <mergeCell ref="A525:C526"/>
    <mergeCell ref="D525:G525"/>
    <mergeCell ref="H525:J525"/>
    <mergeCell ref="K525:M525"/>
    <mergeCell ref="A414:A430"/>
    <mergeCell ref="A431:A442"/>
    <mergeCell ref="A443:A456"/>
    <mergeCell ref="A459:C460"/>
    <mergeCell ref="D459:G459"/>
    <mergeCell ref="H459:J459"/>
    <mergeCell ref="A365:A391"/>
    <mergeCell ref="A393:C394"/>
    <mergeCell ref="D393:G393"/>
    <mergeCell ref="H393:J393"/>
    <mergeCell ref="K393:M393"/>
    <mergeCell ref="A395:A413"/>
    <mergeCell ref="A327:C328"/>
    <mergeCell ref="D327:G327"/>
    <mergeCell ref="H327:J327"/>
    <mergeCell ref="K327:M327"/>
    <mergeCell ref="A329:A349"/>
    <mergeCell ref="A350:A364"/>
    <mergeCell ref="A262:C263"/>
    <mergeCell ref="D262:G262"/>
    <mergeCell ref="H262:J262"/>
    <mergeCell ref="K262:M262"/>
    <mergeCell ref="A264:A284"/>
    <mergeCell ref="A285:A325"/>
    <mergeCell ref="H196:J196"/>
    <mergeCell ref="K196:M196"/>
    <mergeCell ref="A198:A202"/>
    <mergeCell ref="A203:A230"/>
    <mergeCell ref="A231:A245"/>
    <mergeCell ref="A246:A260"/>
    <mergeCell ref="A134:A142"/>
    <mergeCell ref="A143:A156"/>
    <mergeCell ref="A157:A171"/>
    <mergeCell ref="A172:A194"/>
    <mergeCell ref="A196:C197"/>
    <mergeCell ref="D196:G196"/>
    <mergeCell ref="H67:J67"/>
    <mergeCell ref="K67:M67"/>
    <mergeCell ref="A69:A86"/>
    <mergeCell ref="A87:A119"/>
    <mergeCell ref="A120:A130"/>
    <mergeCell ref="A132:C133"/>
    <mergeCell ref="D132:G132"/>
    <mergeCell ref="H132:J132"/>
    <mergeCell ref="K132:M132"/>
    <mergeCell ref="A8:A24"/>
    <mergeCell ref="A25:A46"/>
    <mergeCell ref="A47:A61"/>
    <mergeCell ref="A62:B62"/>
    <mergeCell ref="A67:C68"/>
    <mergeCell ref="D67:G67"/>
    <mergeCell ref="A4:C5"/>
    <mergeCell ref="D4:G4"/>
    <mergeCell ref="H4:J4"/>
    <mergeCell ref="K4:M4"/>
    <mergeCell ref="A6:C6"/>
    <mergeCell ref="A7:C7"/>
  </mergeCells>
  <phoneticPr fontId="3"/>
  <printOptions horizontalCentered="1"/>
  <pageMargins left="0.39370078740157483" right="0.39370078740157483" top="0.51181102362204722" bottom="0.23622047244094491" header="0.35433070866141736" footer="0.19685039370078741"/>
  <pageSetup paperSize="9" scale="70" fitToHeight="0" orientation="portrait" r:id="rId1"/>
  <headerFooter alignWithMargins="0"/>
  <rowBreaks count="11" manualBreakCount="11">
    <brk id="65" max="16383" man="1"/>
    <brk id="130" max="13" man="1"/>
    <brk id="194" max="16383" man="1"/>
    <brk id="260" max="16383" man="1"/>
    <brk id="325" max="16383" man="1"/>
    <brk id="391" max="16383" man="1"/>
    <brk id="457" max="13" man="1"/>
    <brk id="523" max="16383" man="1"/>
    <brk id="586" max="16383" man="1"/>
    <brk id="649" max="16383" man="1"/>
    <brk id="71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Ｐ10-21　駅別放置台数</vt:lpstr>
      <vt:lpstr>'Ｐ10-21　駅別放置台数'!Print_Area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2019-03-27T07:23:04Z</dcterms:created>
  <dcterms:modified xsi:type="dcterms:W3CDTF">2019-03-27T07:26:25Z</dcterms:modified>
</cp:coreProperties>
</file>